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и центр аттестация\Ортанғы топ\"/>
    </mc:Choice>
  </mc:AlternateContent>
  <bookViews>
    <workbookView xWindow="0" yWindow="0" windowWidth="10290" windowHeight="768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D45" i="3" l="1"/>
  <c r="D44" i="3"/>
  <c r="D43" i="3"/>
  <c r="D41" i="3"/>
  <c r="D40" i="3"/>
  <c r="D39" i="3"/>
  <c r="D37" i="3"/>
  <c r="D36" i="3"/>
  <c r="D35" i="3"/>
  <c r="D33" i="3"/>
  <c r="D32" i="3"/>
  <c r="D31" i="3" l="1"/>
  <c r="D29" i="3"/>
  <c r="D28" i="3"/>
  <c r="D27" i="3"/>
  <c r="C24" i="3" l="1"/>
  <c r="E24" i="3" l="1"/>
  <c r="FK24" i="3" l="1"/>
  <c r="FI24" i="3"/>
  <c r="FH24" i="3"/>
  <c r="FF24" i="3"/>
  <c r="FE24" i="3"/>
  <c r="FC24" i="3"/>
  <c r="FB24" i="3"/>
  <c r="EZ24" i="3"/>
  <c r="EY24" i="3"/>
  <c r="EX24" i="3"/>
  <c r="ET24" i="3"/>
  <c r="ES24" i="3"/>
  <c r="EQ24" i="3"/>
  <c r="EP24" i="3"/>
  <c r="EM24" i="3"/>
  <c r="EL24" i="3"/>
  <c r="EJ24" i="3"/>
  <c r="EH24" i="3"/>
  <c r="EG24" i="3"/>
  <c r="EF24" i="3"/>
  <c r="ED24" i="3"/>
  <c r="EC24" i="3"/>
  <c r="EA24" i="3"/>
  <c r="DX24" i="3"/>
  <c r="DW24" i="3"/>
  <c r="DU24" i="3"/>
  <c r="DP24" i="3"/>
  <c r="DO24" i="3"/>
  <c r="DL24" i="3"/>
  <c r="DI24" i="3"/>
  <c r="DH24" i="3"/>
  <c r="DF24" i="3"/>
  <c r="DE24" i="3"/>
  <c r="DC24" i="3"/>
  <c r="DB24" i="3"/>
  <c r="CW24" i="3"/>
  <c r="CV24" i="3"/>
  <c r="CT24" i="3"/>
  <c r="CO24" i="3"/>
  <c r="CL24" i="3"/>
  <c r="CI24" i="3"/>
  <c r="CH24" i="3"/>
  <c r="CE24" i="3"/>
  <c r="CB24" i="3"/>
  <c r="BY24" i="3"/>
  <c r="BV24" i="3"/>
  <c r="BS24" i="3"/>
  <c r="BR24" i="3"/>
  <c r="BQ24" i="3"/>
  <c r="BP24" i="3"/>
  <c r="BN24" i="3"/>
  <c r="BM24" i="3"/>
  <c r="BJ24" i="3"/>
  <c r="BI24" i="3"/>
  <c r="BF24" i="3"/>
  <c r="BE24" i="3"/>
  <c r="BC24" i="3"/>
  <c r="BA24" i="3"/>
  <c r="AX24" i="3"/>
  <c r="AV24" i="3"/>
  <c r="AU24" i="3"/>
  <c r="AR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Q24" i="3" s="1"/>
  <c r="AR23" i="3"/>
  <c r="AS23" i="3"/>
  <c r="AS24" i="3" s="1"/>
  <c r="AT23" i="3"/>
  <c r="AT24" i="3" s="1"/>
  <c r="AU23" i="3"/>
  <c r="AV23" i="3"/>
  <c r="AW23" i="3"/>
  <c r="AW24" i="3" s="1"/>
  <c r="AX23" i="3"/>
  <c r="AY23" i="3"/>
  <c r="AY24" i="3" s="1"/>
  <c r="AZ23" i="3"/>
  <c r="AZ24" i="3" s="1"/>
  <c r="BA23" i="3"/>
  <c r="BB23" i="3"/>
  <c r="BB24" i="3" s="1"/>
  <c r="BC23" i="3"/>
  <c r="BD23" i="3"/>
  <c r="BD24" i="3" s="1"/>
  <c r="BE23" i="3"/>
  <c r="BF23" i="3"/>
  <c r="BG23" i="3"/>
  <c r="BG24" i="3" s="1"/>
  <c r="BH23" i="3"/>
  <c r="BH24" i="3" s="1"/>
  <c r="BI23" i="3"/>
  <c r="BJ23" i="3"/>
  <c r="BK23" i="3"/>
  <c r="BK24" i="3" s="1"/>
  <c r="BL23" i="3"/>
  <c r="BL24" i="3" s="1"/>
  <c r="BM23" i="3"/>
  <c r="BN23" i="3"/>
  <c r="BO23" i="3"/>
  <c r="BO24" i="3" s="1"/>
  <c r="BP23" i="3"/>
  <c r="BQ23" i="3"/>
  <c r="BR23" i="3"/>
  <c r="BS23" i="3"/>
  <c r="BT23" i="3"/>
  <c r="BT24" i="3" s="1"/>
  <c r="BU23" i="3"/>
  <c r="BU24" i="3" s="1"/>
  <c r="BV23" i="3"/>
  <c r="BW23" i="3"/>
  <c r="BW24" i="3" s="1"/>
  <c r="BX23" i="3"/>
  <c r="BX24" i="3" s="1"/>
  <c r="BY23" i="3"/>
  <c r="BZ23" i="3"/>
  <c r="BZ24" i="3" s="1"/>
  <c r="CA23" i="3"/>
  <c r="CA24" i="3" s="1"/>
  <c r="CB23" i="3"/>
  <c r="CC23" i="3"/>
  <c r="CC24" i="3" s="1"/>
  <c r="CD23" i="3"/>
  <c r="CD24" i="3" s="1"/>
  <c r="CE23" i="3"/>
  <c r="CF23" i="3"/>
  <c r="CF24" i="3" s="1"/>
  <c r="CG23" i="3"/>
  <c r="CG24" i="3" s="1"/>
  <c r="CH23" i="3"/>
  <c r="CI23" i="3"/>
  <c r="CJ23" i="3"/>
  <c r="CJ24" i="3" s="1"/>
  <c r="CK23" i="3"/>
  <c r="CK24" i="3" s="1"/>
  <c r="CL23" i="3"/>
  <c r="CM23" i="3"/>
  <c r="CM24" i="3" s="1"/>
  <c r="CN23" i="3"/>
  <c r="CN24" i="3" s="1"/>
  <c r="CO23" i="3"/>
  <c r="CP23" i="3"/>
  <c r="CP24" i="3" s="1"/>
  <c r="CQ23" i="3"/>
  <c r="CQ24" i="3" s="1"/>
  <c r="CR23" i="3"/>
  <c r="CR24" i="3" s="1"/>
  <c r="CS23" i="3"/>
  <c r="CS24" i="3" s="1"/>
  <c r="CT23" i="3"/>
  <c r="CU23" i="3"/>
  <c r="CU24" i="3" s="1"/>
  <c r="CV23" i="3"/>
  <c r="CW23" i="3"/>
  <c r="CX23" i="3"/>
  <c r="CX24" i="3" s="1"/>
  <c r="CY23" i="3"/>
  <c r="CY24" i="3" s="1"/>
  <c r="CZ23" i="3"/>
  <c r="CZ24" i="3" s="1"/>
  <c r="DA23" i="3"/>
  <c r="DA24" i="3" s="1"/>
  <c r="DB23" i="3"/>
  <c r="DC23" i="3"/>
  <c r="DD23" i="3"/>
  <c r="DD24" i="3" s="1"/>
  <c r="DE23" i="3"/>
  <c r="DF23" i="3"/>
  <c r="DG23" i="3"/>
  <c r="DG24" i="3" s="1"/>
  <c r="DH23" i="3"/>
  <c r="DI23" i="3"/>
  <c r="DJ23" i="3"/>
  <c r="DJ24" i="3" s="1"/>
  <c r="DK23" i="3"/>
  <c r="DK24" i="3" s="1"/>
  <c r="DL23" i="3"/>
  <c r="DM23" i="3"/>
  <c r="DM24" i="3" s="1"/>
  <c r="DN23" i="3"/>
  <c r="DN24" i="3" s="1"/>
  <c r="DO23" i="3"/>
  <c r="DP23" i="3"/>
  <c r="DQ23" i="3"/>
  <c r="DQ24" i="3" s="1"/>
  <c r="DR23" i="3"/>
  <c r="DR24" i="3" s="1"/>
  <c r="DS23" i="3"/>
  <c r="DS24" i="3" s="1"/>
  <c r="DT23" i="3"/>
  <c r="DT24" i="3" s="1"/>
  <c r="DU23" i="3"/>
  <c r="DV23" i="3"/>
  <c r="DV24" i="3" s="1"/>
  <c r="DW23" i="3"/>
  <c r="DX23" i="3"/>
  <c r="DY23" i="3"/>
  <c r="DY24" i="3" s="1"/>
  <c r="DZ23" i="3"/>
  <c r="DZ24" i="3" s="1"/>
  <c r="EA23" i="3"/>
  <c r="EB23" i="3"/>
  <c r="EB24" i="3" s="1"/>
  <c r="EC23" i="3"/>
  <c r="ED23" i="3"/>
  <c r="EE23" i="3"/>
  <c r="EE24" i="3" s="1"/>
  <c r="EF23" i="3"/>
  <c r="EG23" i="3"/>
  <c r="EH23" i="3"/>
  <c r="EI23" i="3"/>
  <c r="EI24" i="3" s="1"/>
  <c r="EJ23" i="3"/>
  <c r="EK23" i="3"/>
  <c r="EK24" i="3" s="1"/>
  <c r="EL23" i="3"/>
  <c r="EM23" i="3"/>
  <c r="EN23" i="3"/>
  <c r="EN24" i="3" s="1"/>
  <c r="EO23" i="3"/>
  <c r="EO24" i="3" s="1"/>
  <c r="EP23" i="3"/>
  <c r="EQ23" i="3"/>
  <c r="ER23" i="3"/>
  <c r="ER24" i="3" s="1"/>
  <c r="ES23" i="3"/>
  <c r="ET23" i="3"/>
  <c r="EU23" i="3"/>
  <c r="EU24" i="3" s="1"/>
  <c r="EV23" i="3"/>
  <c r="EV24" i="3" s="1"/>
  <c r="EW23" i="3"/>
  <c r="EW24" i="3" s="1"/>
  <c r="EX23" i="3"/>
  <c r="EY23" i="3"/>
  <c r="EZ23" i="3"/>
  <c r="FA23" i="3"/>
  <c r="FA24" i="3" s="1"/>
  <c r="FB23" i="3"/>
  <c r="FC23" i="3"/>
  <c r="FD23" i="3"/>
  <c r="FD24" i="3" s="1"/>
  <c r="FE23" i="3"/>
  <c r="FF23" i="3"/>
  <c r="FG23" i="3"/>
  <c r="FG24" i="3" s="1"/>
  <c r="FH23" i="3"/>
  <c r="FI23" i="3"/>
  <c r="FJ23" i="3"/>
  <c r="FJ24" i="3" s="1"/>
  <c r="FK23" i="3"/>
  <c r="BT39" i="4" l="1"/>
  <c r="BU39" i="4"/>
  <c r="BV39" i="4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DX40" i="5"/>
  <c r="EF40" i="5"/>
  <c r="EN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HT40" i="5"/>
  <c r="HZ40" i="5"/>
  <c r="IP40" i="5"/>
  <c r="IT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H39" i="5" l="1"/>
  <c r="H40" i="5" s="1"/>
</calcChain>
</file>

<file path=xl/sharedStrings.xml><?xml version="1.0" encoding="utf-8"?>
<sst xmlns="http://schemas.openxmlformats.org/spreadsheetml/2006/main" count="1778" uniqueCount="1400">
  <si>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</si>
  <si>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</si>
  <si>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</si>
  <si>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</si>
  <si>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</si>
  <si>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</si>
  <si>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</si>
  <si>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</si>
  <si>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</si>
  <si>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</si>
  <si>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</si>
  <si>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</si>
  <si>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</si>
  <si>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</si>
  <si>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</si>
  <si>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</si>
  <si>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</si>
  <si>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</si>
  <si>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</si>
  <si>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</si>
  <si>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</si>
  <si>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</si>
  <si>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</si>
  <si>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</si>
  <si>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</si>
  <si>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</si>
  <si>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</si>
  <si>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</si>
  <si>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</si>
  <si>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</si>
  <si>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</si>
  <si>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</si>
  <si>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</si>
  <si>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</si>
  <si>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</si>
  <si>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</si>
  <si>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</si>
  <si>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</si>
  <si>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</si>
  <si>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</si>
  <si>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</si>
  <si>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</si>
  <si>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</si>
  <si>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</si>
  <si>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</si>
  <si>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</si>
  <si>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</si>
  <si>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</si>
  <si>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</si>
  <si>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</si>
  <si>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</si>
  <si>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</si>
  <si>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</si>
  <si>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</si>
  <si>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</si>
  <si>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</si>
  <si>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</si>
  <si>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</si>
  <si>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</si>
  <si>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</si>
  <si>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</si>
  <si>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</si>
  <si>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</si>
  <si>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</si>
  <si>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</si>
  <si>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</si>
  <si>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</si>
  <si>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</si>
  <si>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</si>
  <si>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</si>
  <si>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</si>
  <si>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</si>
  <si>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</si>
  <si>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</si>
  <si>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</si>
  <si>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</si>
  <si>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</si>
  <si>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</si>
  <si>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</si>
  <si>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</si>
  <si>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</si>
  <si>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</si>
  <si>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</si>
  <si>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</si>
  <si>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</si>
  <si>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</si>
  <si>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</si>
  <si>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</si>
  <si>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</si>
  <si>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</si>
  <si>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</si>
  <si>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</si>
  <si>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</si>
  <si>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</si>
  <si>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</si>
  <si>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</si>
  <si>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</si>
  <si>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</si>
  <si>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</si>
  <si>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</si>
  <si>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</si>
  <si>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</si>
  <si>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</si>
  <si>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</si>
  <si>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</si>
  <si>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</si>
  <si>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</si>
  <si>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</si>
  <si>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</si>
  <si>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</si>
  <si>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</si>
  <si>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</si>
  <si>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</si>
  <si>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</si>
  <si>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</si>
  <si>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</si>
  <si>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</si>
  <si>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</si>
  <si>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</si>
  <si>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</si>
  <si>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</si>
  <si>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</si>
  <si>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</si>
  <si>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</si>
  <si>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</si>
  <si>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</si>
  <si>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</si>
  <si>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</si>
  <si>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</si>
  <si>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</si>
  <si>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</si>
  <si>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</si>
  <si>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</si>
  <si>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</si>
  <si>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</si>
  <si>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</si>
  <si>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</si>
  <si>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</si>
  <si>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</si>
  <si>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</si>
  <si>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</si>
  <si>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</si>
  <si>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</si>
  <si>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</si>
  <si>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</si>
  <si>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</si>
  <si>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</si>
  <si>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</si>
  <si>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</si>
  <si>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</si>
  <si>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</si>
  <si>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</si>
  <si>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</si>
  <si>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</si>
  <si>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</si>
  <si>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</si>
  <si>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</si>
  <si>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</si>
  <si>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</si>
  <si>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</si>
  <si>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</si>
  <si>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</si>
  <si>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</si>
  <si>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</si>
  <si>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</si>
  <si>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</si>
  <si>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</si>
  <si>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</si>
  <si>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</si>
  <si>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</si>
  <si>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</si>
  <si>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</si>
  <si>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</si>
  <si>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</si>
  <si>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</si>
  <si>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</si>
  <si>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</si>
  <si>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</si>
  <si>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</si>
  <si>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</si>
  <si>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</si>
  <si>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</si>
  <si>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</si>
  <si>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</si>
  <si>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</si>
  <si>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</si>
  <si>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</si>
  <si>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</si>
  <si>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</si>
  <si>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</si>
  <si>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</si>
  <si>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</si>
  <si>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</si>
  <si>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</si>
  <si>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</si>
  <si>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</si>
  <si>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</si>
  <si>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</si>
  <si>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</si>
  <si>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</si>
  <si>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</si>
  <si>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</si>
  <si>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</si>
  <si>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</si>
  <si>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</si>
  <si>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</si>
  <si>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</si>
  <si>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</si>
  <si>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</si>
  <si>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</si>
  <si>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</si>
  <si>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</si>
  <si>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</si>
  <si>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</si>
  <si>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</si>
  <si>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</si>
  <si>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</si>
  <si>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</si>
  <si>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</si>
  <si>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</si>
  <si>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</si>
  <si>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</si>
  <si>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</si>
  <si>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</si>
  <si>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</si>
  <si>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</si>
  <si>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</si>
  <si>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</si>
  <si>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</si>
  <si>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</si>
  <si>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</si>
  <si>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</si>
  <si>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</si>
  <si>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</si>
  <si>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</si>
  <si>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</si>
  <si>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</si>
  <si>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</si>
  <si>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</si>
  <si>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</si>
  <si>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</si>
  <si>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</si>
  <si>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</si>
  <si>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</si>
  <si>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</si>
  <si>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</si>
  <si>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</si>
  <si>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</si>
  <si>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</si>
  <si>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</si>
  <si>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</si>
  <si>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</si>
  <si>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</si>
  <si>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</si>
  <si>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</si>
  <si>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</si>
  <si>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</si>
  <si>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</si>
  <si>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</si>
  <si>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</si>
  <si>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</si>
  <si>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</si>
  <si>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</si>
  <si>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</si>
  <si>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</si>
  <si>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</si>
  <si>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</si>
  <si>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</si>
  <si>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</si>
  <si>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</si>
  <si>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</si>
  <si>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</si>
  <si>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</si>
  <si>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</si>
  <si>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</si>
  <si>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</si>
  <si>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</si>
  <si>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</si>
  <si>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</si>
  <si>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</si>
  <si>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</si>
  <si>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</si>
  <si>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</si>
  <si>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</si>
  <si>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</si>
  <si>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</si>
  <si>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</si>
  <si>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</si>
  <si>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</si>
  <si>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</si>
  <si>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</si>
  <si>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</si>
  <si>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</si>
  <si>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</si>
  <si>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</si>
  <si>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</si>
  <si>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</si>
  <si>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</si>
  <si>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</si>
  <si>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</si>
  <si>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</si>
  <si>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</si>
  <si>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</si>
  <si>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</si>
  <si>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</si>
  <si>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</si>
  <si>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</si>
  <si>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</si>
  <si>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</si>
  <si>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</si>
  <si>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</si>
  <si>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</si>
  <si>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</si>
  <si>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</si>
  <si>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</si>
  <si>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</si>
  <si>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</si>
  <si>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</si>
  <si>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</si>
  <si>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</si>
  <si>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</si>
  <si>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</si>
  <si>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</si>
  <si>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</si>
  <si>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</si>
  <si>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</si>
  <si>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</si>
  <si>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</si>
  <si>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</si>
  <si>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</si>
  <si>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</si>
  <si>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</si>
  <si>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</si>
  <si>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</si>
  <si>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</si>
  <si>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</si>
  <si>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</si>
  <si>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</si>
  <si>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</si>
  <si>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</si>
  <si>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</si>
  <si>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</si>
  <si>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</si>
  <si>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</si>
  <si>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</si>
  <si>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</si>
  <si>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</si>
  <si>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</si>
  <si>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</si>
  <si>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</si>
  <si>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</si>
  <si>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</si>
  <si>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</si>
  <si>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</si>
  <si>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</si>
  <si>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</si>
  <si>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</si>
  <si>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</si>
  <si>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</si>
  <si>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</si>
  <si>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</si>
  <si>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</si>
  <si>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</si>
  <si>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</si>
  <si>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</si>
  <si>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</si>
  <si>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</si>
  <si>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</si>
  <si>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</si>
  <si>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</si>
  <si>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</si>
  <si>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</si>
  <si>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</si>
  <si>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</si>
  <si>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</si>
  <si>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</si>
  <si>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</si>
  <si>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</si>
  <si>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</si>
  <si>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</si>
  <si>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</si>
  <si>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</si>
  <si>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</si>
  <si>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</si>
  <si>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</si>
  <si>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</si>
  <si>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</si>
  <si>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</si>
  <si>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</si>
  <si>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</si>
  <si>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</si>
  <si>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</si>
  <si>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</si>
  <si>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</si>
  <si>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</si>
  <si>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</si>
  <si>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</si>
  <si>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</si>
  <si>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</si>
  <si>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</si>
  <si>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</si>
  <si>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</si>
  <si>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</si>
  <si>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</si>
  <si>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</si>
  <si>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</si>
  <si>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</si>
  <si>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</si>
  <si>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</si>
  <si>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</si>
  <si>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</si>
  <si>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</si>
  <si>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</si>
  <si>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</si>
  <si>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</si>
  <si>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</si>
  <si>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</si>
  <si>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</si>
  <si>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</si>
  <si>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</si>
  <si>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</si>
  <si>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</si>
  <si>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</si>
  <si>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</si>
  <si>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</si>
  <si>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</si>
  <si>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</si>
  <si>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</si>
  <si>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</si>
  <si>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</si>
  <si>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</si>
  <si>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</si>
  <si>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</si>
  <si>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</si>
  <si>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</si>
  <si>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</si>
  <si>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</si>
  <si>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</si>
  <si>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</si>
  <si>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</si>
  <si>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</si>
  <si>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</si>
  <si>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</si>
  <si>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</si>
  <si>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</si>
  <si>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</si>
  <si>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</si>
  <si>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</si>
  <si>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</si>
  <si>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</si>
  <si>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</si>
  <si>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</si>
  <si>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</si>
  <si>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</si>
  <si>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</si>
  <si>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</si>
  <si>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</si>
  <si>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</si>
  <si>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</si>
  <si>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</si>
  <si>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</si>
  <si>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</si>
  <si>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</si>
  <si>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</si>
  <si>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</si>
  <si>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</si>
  <si>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</si>
  <si>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</si>
  <si>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</si>
  <si>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</si>
  <si>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</si>
  <si>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</si>
  <si>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</si>
  <si>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</si>
  <si>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</si>
  <si>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</si>
  <si>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</si>
  <si>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</si>
  <si>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</si>
  <si>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</si>
  <si>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</si>
  <si>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</si>
  <si>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</si>
  <si>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</si>
  <si>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</si>
  <si>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</si>
  <si>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</si>
  <si>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</si>
  <si>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</si>
  <si>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</si>
  <si>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</si>
  <si>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</si>
  <si>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</si>
  <si>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</si>
  <si>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</si>
  <si>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</si>
  <si>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</si>
  <si>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</si>
  <si>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</si>
  <si>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</si>
  <si>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</si>
  <si>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</si>
  <si>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</si>
  <si>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</si>
  <si>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</si>
  <si>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</si>
  <si>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</si>
  <si>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</si>
  <si>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</si>
  <si>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</si>
  <si>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</si>
  <si>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</si>
  <si>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</si>
  <si>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</si>
  <si>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</si>
  <si>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</si>
  <si>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</si>
  <si>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</si>
  <si>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</si>
  <si>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</si>
  <si>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</si>
  <si>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</si>
  <si>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</si>
  <si>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</si>
  <si>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</si>
  <si>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</si>
  <si>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</si>
  <si>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</si>
  <si>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</si>
  <si>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</si>
  <si>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</si>
  <si>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</si>
  <si>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</si>
  <si>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</si>
  <si>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</si>
  <si>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</si>
  <si>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</si>
  <si>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</si>
  <si>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</si>
  <si>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</si>
  <si>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</si>
  <si>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</si>
  <si>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</si>
  <si>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</si>
  <si>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</si>
  <si>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</si>
  <si>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</si>
  <si>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</si>
  <si>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</si>
  <si>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</si>
  <si>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</si>
  <si>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</si>
  <si>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</si>
  <si>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</si>
  <si>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</si>
  <si>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</si>
  <si>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</si>
  <si>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</si>
  <si>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</si>
  <si>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</si>
  <si>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</si>
  <si>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</si>
  <si>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</si>
  <si>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</si>
  <si>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</si>
  <si>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</si>
  <si>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</si>
  <si>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</si>
  <si>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</si>
  <si>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</si>
  <si>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</si>
  <si>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</si>
  <si>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</si>
  <si>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</si>
  <si>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</si>
  <si>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</si>
  <si>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</si>
  <si>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</si>
  <si>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</si>
  <si>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</si>
  <si>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</si>
  <si>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</si>
  <si>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</si>
  <si>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</si>
  <si>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</si>
  <si>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</si>
  <si>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</si>
  <si>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</si>
  <si>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</si>
  <si>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</si>
  <si>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</si>
  <si>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</si>
  <si>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</si>
  <si>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</si>
  <si>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</si>
  <si>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</si>
  <si>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</si>
  <si>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</si>
  <si>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</si>
  <si>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</si>
  <si>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</si>
  <si>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</si>
  <si>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</si>
  <si>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</si>
  <si>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</si>
  <si>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</si>
  <si>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</si>
  <si>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</si>
  <si>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</si>
  <si>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</si>
  <si>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</si>
  <si>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</si>
  <si>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</si>
  <si>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</si>
  <si>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</si>
  <si>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</si>
  <si>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</si>
  <si>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</si>
  <si>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</si>
  <si>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</si>
  <si>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</si>
  <si>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</si>
  <si>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</si>
  <si>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</si>
  <si>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</si>
  <si>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</si>
  <si>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</si>
  <si>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</si>
  <si>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</si>
  <si>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</si>
  <si>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</si>
  <si>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</si>
  <si>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</si>
  <si>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</si>
  <si>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</si>
  <si>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</si>
  <si>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</si>
  <si>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</si>
  <si>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</si>
  <si>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</si>
  <si>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</si>
  <si>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</si>
  <si>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</si>
  <si>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</si>
  <si>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</si>
  <si>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</si>
  <si>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</si>
  <si>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</si>
  <si>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</si>
  <si>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</si>
  <si>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</si>
  <si>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</si>
  <si>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</si>
  <si>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</si>
  <si>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</si>
  <si>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</si>
  <si>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</si>
  <si>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</si>
  <si>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</si>
  <si>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</si>
  <si>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</si>
  <si>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</si>
  <si>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</si>
  <si>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</si>
  <si>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</si>
  <si>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</si>
  <si>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</si>
  <si>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</si>
  <si>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</si>
  <si>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</si>
  <si>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</si>
  <si>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</si>
  <si>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</si>
  <si>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</si>
  <si>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</si>
  <si>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</si>
  <si>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</si>
  <si>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</si>
  <si>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</si>
  <si>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</si>
  <si>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</si>
  <si>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</si>
  <si>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</si>
  <si>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</si>
  <si>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</si>
  <si>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</si>
  <si>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</si>
  <si>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</si>
  <si>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</si>
  <si>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</si>
  <si>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</si>
  <si>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</si>
  <si>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</si>
  <si>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</si>
  <si>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</si>
  <si>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</si>
  <si>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</si>
  <si>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</si>
  <si>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</si>
  <si>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</si>
  <si>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</si>
  <si>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</si>
  <si>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</si>
  <si>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</si>
  <si>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</si>
  <si>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</si>
  <si>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</si>
  <si>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</si>
  <si>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</si>
  <si>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</si>
  <si>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</si>
  <si>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</si>
  <si>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</si>
  <si>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</si>
  <si>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</si>
  <si>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</si>
  <si>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</si>
  <si>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</si>
  <si>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</si>
  <si>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</si>
  <si>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</si>
  <si>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</si>
  <si>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</si>
  <si>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</si>
  <si>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</si>
  <si>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</si>
  <si>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</si>
  <si>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</si>
  <si>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</si>
  <si>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</si>
  <si>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</si>
  <si>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</si>
  <si>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</si>
  <si>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</si>
  <si>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</si>
  <si>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</si>
  <si>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</si>
  <si>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</si>
  <si>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</si>
  <si>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</si>
  <si>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</si>
  <si>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</si>
  <si>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</si>
  <si>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</si>
  <si>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</si>
  <si>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</si>
  <si>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</si>
  <si>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</si>
  <si>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</si>
  <si>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</si>
  <si>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</si>
  <si>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</si>
  <si>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</si>
  <si>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</si>
  <si>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</si>
  <si>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</si>
  <si>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</si>
  <si>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</si>
  <si>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</si>
  <si>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</si>
  <si>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</si>
  <si>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</si>
  <si>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</si>
  <si>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</si>
  <si>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</si>
  <si>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</si>
  <si>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</si>
  <si>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</si>
  <si>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</si>
  <si>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</si>
  <si>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</si>
  <si>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</si>
  <si>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</si>
  <si>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</si>
  <si>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</si>
  <si>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</si>
  <si>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</si>
  <si>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</si>
  <si>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</si>
  <si>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</si>
  <si>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</si>
  <si>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</si>
  <si>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</si>
  <si>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</si>
  <si>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</si>
  <si>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</si>
  <si>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</si>
  <si>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</si>
  <si>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</si>
  <si>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</si>
  <si>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</si>
  <si>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</si>
  <si>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</si>
  <si>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</si>
  <si>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</si>
  <si>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</si>
  <si>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</si>
  <si>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</si>
  <si>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</si>
  <si>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</si>
  <si>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</si>
  <si>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</si>
  <si>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</si>
  <si>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</si>
  <si>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</si>
  <si>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</si>
  <si>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</si>
  <si>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</si>
  <si>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</si>
  <si>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</si>
  <si>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</si>
  <si>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</si>
  <si>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</si>
  <si>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</si>
  <si>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</si>
  <si>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</si>
  <si>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</si>
  <si>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</si>
  <si>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</si>
  <si>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</si>
  <si>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</si>
  <si>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</si>
  <si>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</si>
  <si>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</si>
  <si>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</si>
  <si>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</si>
  <si>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</si>
  <si>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</si>
  <si>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</si>
  <si>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</si>
  <si>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</si>
  <si>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</si>
  <si>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</si>
  <si>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</si>
  <si>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</si>
  <si>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</si>
  <si>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</si>
  <si>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</si>
  <si>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</si>
  <si>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</si>
  <si>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</si>
  <si>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</si>
  <si>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</si>
  <si>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</si>
  <si>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</si>
  <si>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</si>
  <si>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</si>
  <si>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</si>
  <si>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</si>
  <si>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</si>
  <si>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</si>
  <si>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</si>
  <si>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</si>
  <si>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</si>
  <si>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</si>
  <si>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</si>
  <si>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</si>
  <si>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</si>
  <si>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</si>
  <si>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</si>
  <si>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</si>
  <si>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</si>
  <si>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</si>
  <si>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</si>
  <si>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</si>
  <si>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</si>
  <si>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</si>
  <si>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</si>
  <si>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</si>
  <si>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</si>
  <si>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</si>
  <si>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</si>
  <si>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</si>
  <si>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</si>
  <si>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</si>
  <si>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</si>
  <si>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</si>
  <si>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</si>
  <si>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</si>
  <si>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</si>
  <si>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</si>
  <si>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</si>
  <si>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</si>
  <si>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</si>
  <si>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</si>
  <si>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</si>
  <si>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</si>
  <si>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</si>
  <si>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</si>
  <si>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</si>
  <si>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</si>
  <si>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</si>
  <si>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</si>
  <si>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</si>
  <si>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</si>
  <si>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</si>
  <si>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</si>
  <si>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</si>
  <si>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</si>
  <si>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</si>
  <si>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</si>
  <si>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</si>
  <si>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</si>
  <si>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</si>
  <si>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</si>
  <si>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</si>
  <si>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</si>
  <si>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</si>
  <si>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</si>
  <si>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</si>
  <si>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</si>
  <si>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</si>
  <si>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</si>
  <si>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</si>
  <si>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</si>
  <si>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</si>
  <si>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</si>
  <si>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</si>
  <si>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</si>
  <si>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</si>
  <si>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</si>
  <si>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</si>
  <si>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</si>
  <si>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</si>
  <si>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</si>
  <si>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</si>
  <si>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</si>
  <si>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</si>
  <si>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</si>
  <si>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</si>
  <si>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</si>
  <si>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</si>
  <si>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</si>
  <si>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</si>
  <si>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</si>
  <si>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</si>
  <si>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</si>
  <si>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</si>
  <si>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</si>
  <si>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</si>
  <si>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</si>
  <si>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</si>
  <si>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</si>
  <si>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</si>
  <si>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</si>
  <si>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</si>
  <si>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</si>
  <si>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</si>
  <si>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</si>
  <si>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</si>
  <si>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</si>
  <si>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</si>
  <si>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</si>
  <si>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</si>
  <si>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</si>
  <si>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</si>
  <si>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</si>
  <si>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</si>
  <si>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</si>
  <si>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</si>
  <si>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</si>
  <si>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</si>
  <si>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</si>
  <si>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</si>
  <si>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</si>
  <si>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</si>
  <si>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</si>
  <si>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</si>
  <si>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</si>
  <si>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</si>
  <si>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</si>
  <si>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</si>
  <si>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</si>
  <si>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</si>
  <si>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</si>
  <si>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</si>
  <si>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</si>
  <si>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</si>
  <si>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</si>
  <si>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</si>
  <si>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</si>
  <si>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</si>
  <si>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</si>
  <si>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</si>
  <si>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</si>
  <si>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</si>
  <si>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</si>
  <si>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</si>
  <si>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</si>
  <si>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</si>
  <si>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</si>
  <si>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</si>
  <si>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</si>
  <si>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</si>
  <si>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</si>
  <si>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</si>
  <si>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</si>
  <si>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</si>
  <si>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</si>
  <si>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</si>
  <si>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</si>
  <si>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</si>
  <si>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</si>
  <si>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</si>
  <si>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</si>
  <si>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</si>
  <si>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</si>
  <si>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</si>
  <si>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</si>
  <si>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</si>
  <si>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</si>
  <si>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</si>
  <si>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</si>
  <si>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</si>
  <si>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</si>
  <si>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</si>
  <si>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</si>
  <si>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</si>
  <si>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</si>
  <si>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</si>
  <si>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</si>
  <si>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</si>
  <si>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</si>
  <si>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</si>
  <si>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</si>
  <si>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</si>
  <si>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</si>
  <si>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</si>
  <si>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</si>
  <si>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</si>
  <si>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</si>
  <si>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</si>
  <si>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</si>
  <si>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</si>
  <si>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</si>
  <si>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</si>
  <si>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</si>
  <si>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</si>
  <si>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</si>
  <si>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</si>
  <si>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</si>
  <si>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</si>
  <si>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</si>
  <si>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</si>
  <si>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</si>
  <si>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</si>
  <si>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</si>
  <si>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</si>
  <si>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</si>
  <si>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</si>
  <si>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</si>
  <si>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</si>
  <si>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</si>
  <si>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</si>
  <si>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</si>
  <si>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</si>
  <si>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</si>
  <si>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</si>
  <si>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</si>
  <si>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</si>
  <si>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</si>
  <si>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</si>
  <si>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</si>
  <si>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</si>
  <si>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</si>
  <si>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</si>
  <si>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</si>
  <si>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</si>
  <si>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</si>
  <si>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</si>
  <si>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</si>
  <si>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</si>
  <si>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</si>
  <si>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</si>
  <si>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</si>
  <si>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</si>
  <si>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</si>
  <si>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</si>
  <si>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</si>
  <si>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</si>
  <si>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</si>
  <si>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</si>
  <si>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</si>
  <si>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</si>
  <si>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</si>
  <si>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</si>
  <si>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</si>
  <si>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</si>
  <si>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</si>
  <si>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</si>
  <si>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</si>
  <si>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</si>
  <si>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</si>
  <si>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</si>
  <si>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</si>
  <si>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</si>
  <si>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</si>
  <si>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</si>
  <si>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</si>
  <si>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</si>
  <si>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</si>
  <si>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</si>
  <si>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</si>
  <si>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</si>
  <si>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</si>
  <si>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</si>
  <si>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</si>
  <si>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</si>
  <si>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</si>
  <si>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</si>
  <si>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</si>
  <si>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</si>
  <si>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</si>
  <si>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</si>
  <si>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</si>
  <si>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</si>
  <si>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</si>
  <si>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</si>
  <si>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</si>
  <si>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</si>
  <si>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</si>
  <si>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</si>
  <si>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</si>
  <si>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</si>
  <si>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</si>
  <si>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</si>
  <si>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</si>
  <si>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</si>
  <si>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</si>
  <si>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</si>
  <si>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</si>
  <si>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</si>
  <si>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</si>
  <si>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</si>
  <si>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</si>
  <si>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</si>
  <si>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</si>
  <si>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</si>
  <si>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</si>
  <si>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</si>
  <si>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</si>
  <si>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</si>
  <si>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</si>
  <si>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</si>
  <si>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</si>
  <si>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</si>
  <si>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</si>
  <si>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</si>
  <si>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</si>
  <si>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</si>
  <si>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</si>
  <si>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</si>
  <si>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</si>
  <si>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</si>
  <si>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</si>
  <si>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</si>
  <si>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</si>
  <si>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</si>
  <si>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</si>
  <si>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</si>
  <si>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</si>
  <si>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</si>
  <si>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</si>
  <si>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</si>
  <si>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</si>
  <si>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</si>
  <si>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</si>
  <si>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</si>
  <si>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</si>
  <si>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</si>
  <si>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</si>
  <si>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</si>
  <si>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</si>
  <si>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</si>
  <si>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</si>
  <si>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</si>
  <si>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</si>
  <si>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</si>
  <si>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</si>
  <si>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</si>
  <si>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</si>
  <si>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</si>
  <si>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</si>
  <si>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</si>
  <si>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</si>
  <si>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</si>
  <si>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</si>
  <si>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</si>
  <si>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</si>
  <si>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</si>
  <si>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</si>
  <si>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</si>
  <si>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</si>
  <si>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</si>
  <si>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</si>
  <si>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</si>
  <si>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</si>
  <si>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</si>
  <si>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</si>
  <si>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</si>
  <si>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</si>
  <si>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</si>
  <si>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</si>
  <si>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</si>
  <si>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</si>
  <si>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</si>
  <si>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</si>
  <si>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</si>
  <si>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</si>
  <si>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</si>
  <si>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</si>
  <si>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</si>
  <si>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</si>
  <si>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</si>
  <si>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</si>
  <si>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</si>
  <si>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</si>
  <si>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</si>
  <si>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</si>
  <si>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</si>
  <si>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</si>
  <si>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</si>
  <si>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</si>
  <si>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</si>
  <si>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</si>
  <si>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</si>
  <si>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</si>
  <si>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</si>
  <si>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</si>
  <si>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</si>
  <si>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</si>
  <si>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</si>
  <si>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</si>
  <si>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</si>
  <si>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</si>
  <si>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</si>
  <si>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</si>
  <si>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</si>
  <si>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</si>
  <si>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</si>
  <si>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</si>
  <si>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</si>
  <si>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</si>
  <si>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</si>
  <si>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</si>
  <si>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</si>
  <si>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</si>
  <si>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</si>
  <si>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</si>
  <si>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</si>
  <si>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</si>
  <si>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</si>
  <si>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</si>
  <si>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</si>
  <si>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</si>
  <si>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</si>
  <si>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</si>
  <si>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</si>
  <si>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</si>
  <si>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</si>
  <si>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</si>
  <si>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</si>
  <si>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</si>
  <si>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</si>
  <si>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</si>
  <si>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</si>
  <si>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</si>
  <si>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</si>
  <si>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</si>
  <si>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</si>
  <si>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</si>
  <si>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</si>
  <si>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</si>
  <si>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</si>
  <si>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</si>
  <si>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</si>
  <si>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</si>
  <si>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</si>
  <si>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</si>
  <si>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</si>
  <si>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</si>
  <si>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</si>
  <si>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</si>
  <si>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</si>
  <si>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</si>
  <si>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</si>
  <si>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</si>
  <si>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</si>
  <si>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</si>
  <si>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</si>
  <si>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</si>
  <si>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</si>
  <si>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</si>
  <si>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</si>
  <si>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</si>
  <si>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</si>
  <si>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</si>
  <si>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</si>
  <si>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</si>
  <si>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</si>
  <si>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</si>
  <si>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</si>
  <si>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</si>
  <si>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</si>
  <si>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</si>
  <si>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</si>
  <si>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</si>
  <si>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</si>
  <si>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</si>
  <si>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</si>
  <si>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</si>
  <si>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</si>
  <si>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</si>
  <si>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</si>
  <si>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</si>
  <si>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</si>
  <si>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</si>
  <si>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</si>
  <si>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</si>
  <si>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</si>
  <si>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</si>
  <si>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</si>
  <si>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</si>
  <si>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</si>
  <si>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</si>
  <si>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</si>
  <si>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</si>
  <si>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</si>
  <si>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</si>
  <si>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</si>
  <si>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</si>
  <si>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</si>
  <si>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</si>
  <si>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</si>
  <si>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</si>
  <si>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</si>
  <si>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</si>
  <si>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</si>
  <si>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</si>
  <si>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</si>
  <si>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</si>
  <si>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</si>
  <si>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</si>
  <si>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</si>
  <si>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</si>
  <si>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</si>
  <si>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</si>
  <si>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</si>
  <si>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</si>
  <si>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</si>
  <si>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</si>
  <si>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</si>
  <si>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</si>
  <si>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</si>
  <si>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</si>
  <si>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</si>
  <si>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</si>
  <si>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</si>
  <si>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</si>
  <si>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</si>
  <si>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</si>
  <si>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</si>
  <si>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</si>
  <si>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</si>
  <si>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</si>
  <si>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</si>
  <si>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</si>
  <si>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</si>
  <si>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</si>
  <si>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</si>
  <si>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</si>
  <si>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</si>
  <si>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</si>
  <si>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</si>
  <si>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</si>
  <si>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</si>
  <si>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</si>
  <si>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</si>
  <si>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</si>
  <si>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</si>
  <si>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</si>
  <si>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Бекмаганбетов Асан-Али</t>
  </si>
  <si>
    <t>Жанаберген Берік</t>
  </si>
  <si>
    <t>Елубай Айлин</t>
  </si>
  <si>
    <t>Кочура Савелий</t>
  </si>
  <si>
    <t>Озиева Лема</t>
  </si>
  <si>
    <t>Озиева Тамила</t>
  </si>
  <si>
    <t xml:space="preserve"> Тәліпбай Айкөркем</t>
  </si>
  <si>
    <t>Тищенко Маргарита</t>
  </si>
  <si>
    <t>Хуанған Кәусар</t>
  </si>
  <si>
    <t xml:space="preserve">                                  Оқу жылы: __2023-2024                            Топ: __Қарлығаш              Өткізу кезеңі: __Бастапқы        Өткізу мерзімі:__Қыркүйек</t>
  </si>
  <si>
    <t>Добрынин Артем</t>
  </si>
  <si>
    <t>Жанаберген Қуаныш</t>
  </si>
  <si>
    <t>Зимин Артем</t>
  </si>
  <si>
    <t>Ищенко Дарья</t>
  </si>
  <si>
    <t>Мищерин Дмитрий</t>
  </si>
  <si>
    <t>Михайлова Сюзана</t>
  </si>
  <si>
    <t>Смирнова Дарина</t>
  </si>
  <si>
    <t>Тәліпбай Айару</t>
  </si>
  <si>
    <t>Чванин Давид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</si>
</sst>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2" workbookViewId="0">
      <selection activeCell="F49" sqref="F49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6" t="s">
        <v>860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7" t="s">
        <v>0</v>
      </c>
      <c r="B4" s="97" t="s">
        <v>1</v>
      </c>
      <c r="C4" s="99" t="s">
        <v>57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8" t="s">
        <v>88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56" t="s">
        <v>115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63" t="s">
        <v>115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117" t="s">
        <v>138</v>
      </c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</row>
    <row r="5" spans="1:119" ht="15" customHeight="1" thickBot="1" x14ac:dyDescent="0.3">
      <c r="A5" s="97"/>
      <c r="B5" s="97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68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0"/>
      <c r="AS5" s="68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70"/>
      <c r="BH5" s="109" t="s">
        <v>89</v>
      </c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62" t="s">
        <v>116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 t="s">
        <v>117</v>
      </c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4" t="s">
        <v>139</v>
      </c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</row>
    <row r="6" spans="1:119" ht="10.15" hidden="1" customHeight="1" x14ac:dyDescent="0.25">
      <c r="A6" s="97"/>
      <c r="B6" s="9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97"/>
      <c r="B7" s="9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7"/>
      <c r="B8" s="9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7"/>
      <c r="B9" s="9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7"/>
      <c r="B10" s="97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97"/>
      <c r="B11" s="98"/>
      <c r="C11" s="87" t="s">
        <v>871</v>
      </c>
      <c r="D11" s="88"/>
      <c r="E11" s="88"/>
      <c r="F11" s="88"/>
      <c r="G11" s="88"/>
      <c r="H11" s="88"/>
      <c r="I11" s="88"/>
      <c r="J11" s="88"/>
      <c r="K11" s="89"/>
      <c r="L11" s="87" t="s">
        <v>874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  <c r="X11" s="77" t="s">
        <v>871</v>
      </c>
      <c r="Y11" s="78"/>
      <c r="Z11" s="78"/>
      <c r="AA11" s="78"/>
      <c r="AB11" s="78"/>
      <c r="AC11" s="78"/>
      <c r="AD11" s="78"/>
      <c r="AE11" s="78"/>
      <c r="AF11" s="79"/>
      <c r="AG11" s="65" t="s">
        <v>874</v>
      </c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7"/>
      <c r="AS11" s="71" t="s">
        <v>871</v>
      </c>
      <c r="AT11" s="72"/>
      <c r="AU11" s="72"/>
      <c r="AV11" s="72"/>
      <c r="AW11" s="72"/>
      <c r="AX11" s="73"/>
      <c r="AY11" s="74" t="s">
        <v>874</v>
      </c>
      <c r="AZ11" s="75"/>
      <c r="BA11" s="75"/>
      <c r="BB11" s="75"/>
      <c r="BC11" s="75"/>
      <c r="BD11" s="75"/>
      <c r="BE11" s="75"/>
      <c r="BF11" s="75"/>
      <c r="BG11" s="76"/>
      <c r="BH11" s="74" t="s">
        <v>871</v>
      </c>
      <c r="BI11" s="75"/>
      <c r="BJ11" s="75"/>
      <c r="BK11" s="75"/>
      <c r="BL11" s="75"/>
      <c r="BM11" s="76"/>
      <c r="BN11" s="61" t="s">
        <v>874</v>
      </c>
      <c r="BO11" s="58"/>
      <c r="BP11" s="58"/>
      <c r="BQ11" s="58"/>
      <c r="BR11" s="58"/>
      <c r="BS11" s="58"/>
      <c r="BT11" s="58"/>
      <c r="BU11" s="58"/>
      <c r="BV11" s="58"/>
      <c r="BW11" s="58" t="s">
        <v>871</v>
      </c>
      <c r="BX11" s="58"/>
      <c r="BY11" s="58"/>
      <c r="BZ11" s="58"/>
      <c r="CA11" s="58"/>
      <c r="CB11" s="58"/>
      <c r="CC11" s="59" t="s">
        <v>874</v>
      </c>
      <c r="CD11" s="60"/>
      <c r="CE11" s="60"/>
      <c r="CF11" s="60"/>
      <c r="CG11" s="60"/>
      <c r="CH11" s="61"/>
      <c r="CI11" s="58" t="s">
        <v>871</v>
      </c>
      <c r="CJ11" s="58"/>
      <c r="CK11" s="58"/>
      <c r="CL11" s="58"/>
      <c r="CM11" s="58"/>
      <c r="CN11" s="58"/>
      <c r="CO11" s="58"/>
      <c r="CP11" s="58"/>
      <c r="CQ11" s="58"/>
      <c r="CR11" s="59" t="s">
        <v>874</v>
      </c>
      <c r="CS11" s="60"/>
      <c r="CT11" s="60"/>
      <c r="CU11" s="60"/>
      <c r="CV11" s="60"/>
      <c r="CW11" s="60"/>
      <c r="CX11" s="60"/>
      <c r="CY11" s="60"/>
      <c r="CZ11" s="61"/>
      <c r="DA11" s="58" t="s">
        <v>871</v>
      </c>
      <c r="DB11" s="58"/>
      <c r="DC11" s="58"/>
      <c r="DD11" s="58"/>
      <c r="DE11" s="58"/>
      <c r="DF11" s="58"/>
      <c r="DG11" s="58" t="s">
        <v>874</v>
      </c>
      <c r="DH11" s="58"/>
      <c r="DI11" s="58"/>
      <c r="DJ11" s="58"/>
      <c r="DK11" s="58"/>
      <c r="DL11" s="58"/>
      <c r="DM11" s="58"/>
      <c r="DN11" s="58"/>
      <c r="DO11" s="58"/>
    </row>
    <row r="12" spans="1:119" ht="15.6" customHeight="1" thickBot="1" x14ac:dyDescent="0.3">
      <c r="A12" s="97"/>
      <c r="B12" s="97"/>
      <c r="C12" s="83" t="s">
        <v>22</v>
      </c>
      <c r="D12" s="84" t="s">
        <v>5</v>
      </c>
      <c r="E12" s="84" t="s">
        <v>6</v>
      </c>
      <c r="F12" s="85" t="s">
        <v>26</v>
      </c>
      <c r="G12" s="85" t="s">
        <v>7</v>
      </c>
      <c r="H12" s="85" t="s">
        <v>8</v>
      </c>
      <c r="I12" s="84" t="s">
        <v>23</v>
      </c>
      <c r="J12" s="84" t="s">
        <v>9</v>
      </c>
      <c r="K12" s="84" t="s">
        <v>10</v>
      </c>
      <c r="L12" s="84" t="s">
        <v>28</v>
      </c>
      <c r="M12" s="84" t="s">
        <v>6</v>
      </c>
      <c r="N12" s="84" t="s">
        <v>12</v>
      </c>
      <c r="O12" s="86" t="s">
        <v>24</v>
      </c>
      <c r="P12" s="82" t="s">
        <v>10</v>
      </c>
      <c r="Q12" s="83" t="s">
        <v>13</v>
      </c>
      <c r="R12" s="84" t="s">
        <v>25</v>
      </c>
      <c r="S12" s="84" t="s">
        <v>12</v>
      </c>
      <c r="T12" s="84" t="s">
        <v>7</v>
      </c>
      <c r="U12" s="84" t="s">
        <v>36</v>
      </c>
      <c r="V12" s="84" t="s">
        <v>14</v>
      </c>
      <c r="W12" s="84" t="s">
        <v>9</v>
      </c>
      <c r="X12" s="84" t="s">
        <v>44</v>
      </c>
      <c r="Y12" s="84"/>
      <c r="Z12" s="84"/>
      <c r="AA12" s="86" t="s">
        <v>45</v>
      </c>
      <c r="AB12" s="82"/>
      <c r="AC12" s="83"/>
      <c r="AD12" s="86" t="s">
        <v>46</v>
      </c>
      <c r="AE12" s="82"/>
      <c r="AF12" s="83"/>
      <c r="AG12" s="84" t="s">
        <v>47</v>
      </c>
      <c r="AH12" s="84"/>
      <c r="AI12" s="84"/>
      <c r="AJ12" s="84" t="s">
        <v>48</v>
      </c>
      <c r="AK12" s="84"/>
      <c r="AL12" s="84"/>
      <c r="AM12" s="84" t="s">
        <v>49</v>
      </c>
      <c r="AN12" s="84"/>
      <c r="AO12" s="84"/>
      <c r="AP12" s="104" t="s">
        <v>50</v>
      </c>
      <c r="AQ12" s="104"/>
      <c r="AR12" s="104"/>
      <c r="AS12" s="84" t="s">
        <v>51</v>
      </c>
      <c r="AT12" s="84"/>
      <c r="AU12" s="84"/>
      <c r="AV12" s="84" t="s">
        <v>52</v>
      </c>
      <c r="AW12" s="84"/>
      <c r="AX12" s="84"/>
      <c r="AY12" s="84" t="s">
        <v>53</v>
      </c>
      <c r="AZ12" s="84"/>
      <c r="BA12" s="84"/>
      <c r="BB12" s="84" t="s">
        <v>54</v>
      </c>
      <c r="BC12" s="84"/>
      <c r="BD12" s="84"/>
      <c r="BE12" s="84" t="s">
        <v>55</v>
      </c>
      <c r="BF12" s="84"/>
      <c r="BG12" s="84"/>
      <c r="BH12" s="113" t="s">
        <v>90</v>
      </c>
      <c r="BI12" s="114"/>
      <c r="BJ12" s="115"/>
      <c r="BK12" s="113" t="s">
        <v>91</v>
      </c>
      <c r="BL12" s="114"/>
      <c r="BM12" s="115"/>
      <c r="BN12" s="110" t="s">
        <v>92</v>
      </c>
      <c r="BO12" s="111"/>
      <c r="BP12" s="112"/>
      <c r="BQ12" s="64" t="s">
        <v>93</v>
      </c>
      <c r="BR12" s="64"/>
      <c r="BS12" s="64"/>
      <c r="BT12" s="64" t="s">
        <v>94</v>
      </c>
      <c r="BU12" s="64"/>
      <c r="BV12" s="64"/>
      <c r="BW12" s="64" t="s">
        <v>105</v>
      </c>
      <c r="BX12" s="64"/>
      <c r="BY12" s="64"/>
      <c r="BZ12" s="64" t="s">
        <v>106</v>
      </c>
      <c r="CA12" s="64"/>
      <c r="CB12" s="64"/>
      <c r="CC12" s="64" t="s">
        <v>107</v>
      </c>
      <c r="CD12" s="64"/>
      <c r="CE12" s="64"/>
      <c r="CF12" s="64" t="s">
        <v>108</v>
      </c>
      <c r="CG12" s="64"/>
      <c r="CH12" s="64"/>
      <c r="CI12" s="64" t="s">
        <v>109</v>
      </c>
      <c r="CJ12" s="64"/>
      <c r="CK12" s="64"/>
      <c r="CL12" s="64" t="s">
        <v>110</v>
      </c>
      <c r="CM12" s="64"/>
      <c r="CN12" s="64"/>
      <c r="CO12" s="64" t="s">
        <v>111</v>
      </c>
      <c r="CP12" s="64"/>
      <c r="CQ12" s="64"/>
      <c r="CR12" s="64" t="s">
        <v>112</v>
      </c>
      <c r="CS12" s="64"/>
      <c r="CT12" s="64"/>
      <c r="CU12" s="64" t="s">
        <v>113</v>
      </c>
      <c r="CV12" s="64"/>
      <c r="CW12" s="64"/>
      <c r="CX12" s="64" t="s">
        <v>114</v>
      </c>
      <c r="CY12" s="64"/>
      <c r="CZ12" s="64"/>
      <c r="DA12" s="64" t="s">
        <v>140</v>
      </c>
      <c r="DB12" s="64"/>
      <c r="DC12" s="64"/>
      <c r="DD12" s="64" t="s">
        <v>141</v>
      </c>
      <c r="DE12" s="64"/>
      <c r="DF12" s="64"/>
      <c r="DG12" s="64" t="s">
        <v>142</v>
      </c>
      <c r="DH12" s="64"/>
      <c r="DI12" s="64"/>
      <c r="DJ12" s="64" t="s">
        <v>143</v>
      </c>
      <c r="DK12" s="64"/>
      <c r="DL12" s="64"/>
      <c r="DM12" s="64" t="s">
        <v>144</v>
      </c>
      <c r="DN12" s="64"/>
      <c r="DO12" s="64"/>
    </row>
    <row r="13" spans="1:119" ht="156" customHeight="1" thickBot="1" x14ac:dyDescent="0.3">
      <c r="A13" s="97"/>
      <c r="B13" s="97"/>
      <c r="C13" s="95" t="s">
        <v>868</v>
      </c>
      <c r="D13" s="94"/>
      <c r="E13" s="94"/>
      <c r="F13" s="96" t="s">
        <v>1380</v>
      </c>
      <c r="G13" s="96"/>
      <c r="H13" s="95"/>
      <c r="I13" s="94" t="s">
        <v>29</v>
      </c>
      <c r="J13" s="94"/>
      <c r="K13" s="94"/>
      <c r="L13" s="94" t="s">
        <v>37</v>
      </c>
      <c r="M13" s="94"/>
      <c r="N13" s="94"/>
      <c r="O13" s="94" t="s">
        <v>39</v>
      </c>
      <c r="P13" s="94"/>
      <c r="Q13" s="94"/>
      <c r="R13" s="94" t="s">
        <v>40</v>
      </c>
      <c r="S13" s="94"/>
      <c r="T13" s="94"/>
      <c r="U13" s="94" t="s">
        <v>43</v>
      </c>
      <c r="V13" s="94"/>
      <c r="W13" s="94"/>
      <c r="X13" s="94" t="s">
        <v>875</v>
      </c>
      <c r="Y13" s="94"/>
      <c r="Z13" s="94"/>
      <c r="AA13" s="94" t="s">
        <v>877</v>
      </c>
      <c r="AB13" s="94"/>
      <c r="AC13" s="94"/>
      <c r="AD13" s="94" t="s">
        <v>879</v>
      </c>
      <c r="AE13" s="94"/>
      <c r="AF13" s="94"/>
      <c r="AG13" s="94" t="s">
        <v>881</v>
      </c>
      <c r="AH13" s="94"/>
      <c r="AI13" s="94"/>
      <c r="AJ13" s="94" t="s">
        <v>883</v>
      </c>
      <c r="AK13" s="94"/>
      <c r="AL13" s="94"/>
      <c r="AM13" s="94" t="s">
        <v>887</v>
      </c>
      <c r="AN13" s="94"/>
      <c r="AO13" s="94"/>
      <c r="AP13" s="94" t="s">
        <v>888</v>
      </c>
      <c r="AQ13" s="94"/>
      <c r="AR13" s="94"/>
      <c r="AS13" s="94" t="s">
        <v>890</v>
      </c>
      <c r="AT13" s="94"/>
      <c r="AU13" s="94"/>
      <c r="AV13" s="94" t="s">
        <v>891</v>
      </c>
      <c r="AW13" s="94"/>
      <c r="AX13" s="94"/>
      <c r="AY13" s="94" t="s">
        <v>894</v>
      </c>
      <c r="AZ13" s="94"/>
      <c r="BA13" s="94"/>
      <c r="BB13" s="94" t="s">
        <v>895</v>
      </c>
      <c r="BC13" s="94"/>
      <c r="BD13" s="94"/>
      <c r="BE13" s="94" t="s">
        <v>898</v>
      </c>
      <c r="BF13" s="94"/>
      <c r="BG13" s="94"/>
      <c r="BH13" s="105" t="s">
        <v>899</v>
      </c>
      <c r="BI13" s="106"/>
      <c r="BJ13" s="107"/>
      <c r="BK13" s="105" t="s">
        <v>903</v>
      </c>
      <c r="BL13" s="106"/>
      <c r="BM13" s="107"/>
      <c r="BN13" s="105" t="s">
        <v>902</v>
      </c>
      <c r="BO13" s="106"/>
      <c r="BP13" s="107"/>
      <c r="BQ13" s="105" t="s">
        <v>904</v>
      </c>
      <c r="BR13" s="106"/>
      <c r="BS13" s="107"/>
      <c r="BT13" s="105" t="s">
        <v>905</v>
      </c>
      <c r="BU13" s="106"/>
      <c r="BV13" s="107"/>
      <c r="BW13" s="105" t="s">
        <v>907</v>
      </c>
      <c r="BX13" s="106"/>
      <c r="BY13" s="107"/>
      <c r="BZ13" s="105" t="s">
        <v>909</v>
      </c>
      <c r="CA13" s="106"/>
      <c r="CB13" s="107"/>
      <c r="CC13" s="105" t="s">
        <v>910</v>
      </c>
      <c r="CD13" s="106"/>
      <c r="CE13" s="107"/>
      <c r="CF13" s="105" t="s">
        <v>911</v>
      </c>
      <c r="CG13" s="106"/>
      <c r="CH13" s="107"/>
      <c r="CI13" s="105" t="s">
        <v>913</v>
      </c>
      <c r="CJ13" s="106"/>
      <c r="CK13" s="107"/>
      <c r="CL13" s="105" t="s">
        <v>126</v>
      </c>
      <c r="CM13" s="106"/>
      <c r="CN13" s="107"/>
      <c r="CO13" s="105" t="s">
        <v>128</v>
      </c>
      <c r="CP13" s="106"/>
      <c r="CQ13" s="107"/>
      <c r="CR13" s="105" t="s">
        <v>914</v>
      </c>
      <c r="CS13" s="106"/>
      <c r="CT13" s="107"/>
      <c r="CU13" s="105" t="s">
        <v>133</v>
      </c>
      <c r="CV13" s="106"/>
      <c r="CW13" s="107"/>
      <c r="CX13" s="105" t="s">
        <v>915</v>
      </c>
      <c r="CY13" s="106"/>
      <c r="CZ13" s="107"/>
      <c r="DA13" s="105" t="s">
        <v>916</v>
      </c>
      <c r="DB13" s="106"/>
      <c r="DC13" s="107"/>
      <c r="DD13" s="105" t="s">
        <v>920</v>
      </c>
      <c r="DE13" s="106"/>
      <c r="DF13" s="107"/>
      <c r="DG13" s="105" t="s">
        <v>922</v>
      </c>
      <c r="DH13" s="106"/>
      <c r="DI13" s="107"/>
      <c r="DJ13" s="105" t="s">
        <v>924</v>
      </c>
      <c r="DK13" s="106"/>
      <c r="DL13" s="107"/>
      <c r="DM13" s="105" t="s">
        <v>926</v>
      </c>
      <c r="DN13" s="106"/>
      <c r="DO13" s="107"/>
    </row>
    <row r="14" spans="1:119" ht="90.6" customHeight="1" thickBot="1" x14ac:dyDescent="0.3">
      <c r="A14" s="97"/>
      <c r="B14" s="97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869</v>
      </c>
      <c r="I14" s="18" t="s">
        <v>30</v>
      </c>
      <c r="J14" s="18" t="s">
        <v>870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872</v>
      </c>
      <c r="W14" s="18" t="s">
        <v>873</v>
      </c>
      <c r="X14" s="18" t="s">
        <v>72</v>
      </c>
      <c r="Y14" s="18" t="s">
        <v>59</v>
      </c>
      <c r="Z14" s="18" t="s">
        <v>876</v>
      </c>
      <c r="AA14" s="18" t="s">
        <v>878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880</v>
      </c>
      <c r="AG14" s="18" t="s">
        <v>882</v>
      </c>
      <c r="AH14" s="18" t="s">
        <v>66</v>
      </c>
      <c r="AI14" s="18" t="s">
        <v>67</v>
      </c>
      <c r="AJ14" s="18" t="s">
        <v>884</v>
      </c>
      <c r="AK14" s="18" t="s">
        <v>885</v>
      </c>
      <c r="AL14" s="18" t="s">
        <v>886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889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892</v>
      </c>
      <c r="AX14" s="24" t="s">
        <v>893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896</v>
      </c>
      <c r="BD14" s="24" t="s">
        <v>897</v>
      </c>
      <c r="BE14" s="24" t="s">
        <v>80</v>
      </c>
      <c r="BF14" s="24" t="s">
        <v>81</v>
      </c>
      <c r="BG14" s="24" t="s">
        <v>82</v>
      </c>
      <c r="BH14" s="20" t="s">
        <v>900</v>
      </c>
      <c r="BI14" s="21" t="s">
        <v>103</v>
      </c>
      <c r="BJ14" s="22" t="s">
        <v>192</v>
      </c>
      <c r="BK14" s="20" t="s">
        <v>901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1363</v>
      </c>
      <c r="BS14" s="22" t="s">
        <v>1364</v>
      </c>
      <c r="BT14" s="20" t="s">
        <v>95</v>
      </c>
      <c r="BU14" s="21" t="s">
        <v>906</v>
      </c>
      <c r="BV14" s="22" t="s">
        <v>104</v>
      </c>
      <c r="BW14" s="20" t="s">
        <v>27</v>
      </c>
      <c r="BX14" s="21" t="s">
        <v>34</v>
      </c>
      <c r="BY14" s="22" t="s">
        <v>908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912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917</v>
      </c>
      <c r="DB14" s="21" t="s">
        <v>918</v>
      </c>
      <c r="DC14" s="22" t="s">
        <v>919</v>
      </c>
      <c r="DD14" s="20" t="s">
        <v>33</v>
      </c>
      <c r="DE14" s="21" t="s">
        <v>34</v>
      </c>
      <c r="DF14" s="22" t="s">
        <v>921</v>
      </c>
      <c r="DG14" s="20" t="s">
        <v>145</v>
      </c>
      <c r="DH14" s="21" t="s">
        <v>923</v>
      </c>
      <c r="DI14" s="22" t="s">
        <v>146</v>
      </c>
      <c r="DJ14" s="20" t="s">
        <v>925</v>
      </c>
      <c r="DK14" s="21" t="s">
        <v>149</v>
      </c>
      <c r="DL14" s="22" t="s">
        <v>150</v>
      </c>
      <c r="DM14" s="20" t="s">
        <v>152</v>
      </c>
      <c r="DN14" s="21" t="s">
        <v>927</v>
      </c>
      <c r="DO14" s="22" t="s">
        <v>928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0" t="s">
        <v>830</v>
      </c>
      <c r="B40" s="91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92" t="s">
        <v>864</v>
      </c>
      <c r="B41" s="93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3" workbookViewId="0">
      <selection activeCell="H56" sqref="H5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116" t="s">
        <v>861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97" t="s">
        <v>0</v>
      </c>
      <c r="B5" s="97" t="s">
        <v>1</v>
      </c>
      <c r="C5" s="99" t="s">
        <v>57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2" t="s">
        <v>2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0" t="s">
        <v>88</v>
      </c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0" t="s">
        <v>115</v>
      </c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4"/>
      <c r="DG5" s="118" t="s">
        <v>138</v>
      </c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</row>
    <row r="6" spans="1:122" ht="15.75" customHeight="1" x14ac:dyDescent="0.25">
      <c r="A6" s="97"/>
      <c r="B6" s="97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109" t="s">
        <v>56</v>
      </c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122" t="s">
        <v>89</v>
      </c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09" t="s">
        <v>159</v>
      </c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68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70"/>
      <c r="BW6" s="62" t="s">
        <v>174</v>
      </c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 t="s">
        <v>186</v>
      </c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 t="s">
        <v>117</v>
      </c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110" t="s">
        <v>139</v>
      </c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</row>
    <row r="7" spans="1:122" ht="0.75" customHeight="1" x14ac:dyDescent="0.25">
      <c r="A7" s="97"/>
      <c r="B7" s="9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7"/>
      <c r="B8" s="9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7"/>
      <c r="B9" s="9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7"/>
      <c r="B10" s="9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97"/>
      <c r="B11" s="97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 x14ac:dyDescent="0.3">
      <c r="A12" s="97"/>
      <c r="B12" s="97"/>
      <c r="C12" s="128" t="s">
        <v>155</v>
      </c>
      <c r="D12" s="125" t="s">
        <v>5</v>
      </c>
      <c r="E12" s="125" t="s">
        <v>6</v>
      </c>
      <c r="F12" s="109" t="s">
        <v>156</v>
      </c>
      <c r="G12" s="109" t="s">
        <v>7</v>
      </c>
      <c r="H12" s="109" t="s">
        <v>8</v>
      </c>
      <c r="I12" s="109" t="s">
        <v>157</v>
      </c>
      <c r="J12" s="109" t="s">
        <v>9</v>
      </c>
      <c r="K12" s="109" t="s">
        <v>10</v>
      </c>
      <c r="L12" s="125" t="s">
        <v>158</v>
      </c>
      <c r="M12" s="125" t="s">
        <v>9</v>
      </c>
      <c r="N12" s="125" t="s">
        <v>10</v>
      </c>
      <c r="O12" s="125" t="s">
        <v>172</v>
      </c>
      <c r="P12" s="125"/>
      <c r="Q12" s="125"/>
      <c r="R12" s="127" t="s">
        <v>5</v>
      </c>
      <c r="S12" s="80"/>
      <c r="T12" s="128"/>
      <c r="U12" s="127" t="s">
        <v>173</v>
      </c>
      <c r="V12" s="80"/>
      <c r="W12" s="128"/>
      <c r="X12" s="125" t="s">
        <v>12</v>
      </c>
      <c r="Y12" s="125"/>
      <c r="Z12" s="125"/>
      <c r="AA12" s="125" t="s">
        <v>7</v>
      </c>
      <c r="AB12" s="125"/>
      <c r="AC12" s="125"/>
      <c r="AD12" s="125" t="s">
        <v>8</v>
      </c>
      <c r="AE12" s="125"/>
      <c r="AF12" s="125"/>
      <c r="AG12" s="126" t="s">
        <v>14</v>
      </c>
      <c r="AH12" s="126"/>
      <c r="AI12" s="126"/>
      <c r="AJ12" s="125" t="s">
        <v>9</v>
      </c>
      <c r="AK12" s="125"/>
      <c r="AL12" s="125"/>
      <c r="AM12" s="110" t="s">
        <v>168</v>
      </c>
      <c r="AN12" s="111"/>
      <c r="AO12" s="112"/>
      <c r="AP12" s="110" t="s">
        <v>169</v>
      </c>
      <c r="AQ12" s="111"/>
      <c r="AR12" s="112"/>
      <c r="AS12" s="110" t="s">
        <v>170</v>
      </c>
      <c r="AT12" s="111"/>
      <c r="AU12" s="112"/>
      <c r="AV12" s="64" t="s">
        <v>171</v>
      </c>
      <c r="AW12" s="64"/>
      <c r="AX12" s="64"/>
      <c r="AY12" s="64" t="s">
        <v>160</v>
      </c>
      <c r="AZ12" s="64"/>
      <c r="BA12" s="64"/>
      <c r="BB12" s="64" t="s">
        <v>161</v>
      </c>
      <c r="BC12" s="64"/>
      <c r="BD12" s="64"/>
      <c r="BE12" s="64" t="s">
        <v>162</v>
      </c>
      <c r="BF12" s="64"/>
      <c r="BG12" s="64"/>
      <c r="BH12" s="64" t="s">
        <v>163</v>
      </c>
      <c r="BI12" s="64"/>
      <c r="BJ12" s="64"/>
      <c r="BK12" s="64" t="s">
        <v>164</v>
      </c>
      <c r="BL12" s="64"/>
      <c r="BM12" s="64"/>
      <c r="BN12" s="64" t="s">
        <v>165</v>
      </c>
      <c r="BO12" s="64"/>
      <c r="BP12" s="64"/>
      <c r="BQ12" s="64" t="s">
        <v>166</v>
      </c>
      <c r="BR12" s="64"/>
      <c r="BS12" s="64"/>
      <c r="BT12" s="64" t="s">
        <v>167</v>
      </c>
      <c r="BU12" s="64"/>
      <c r="BV12" s="64"/>
      <c r="BW12" s="64" t="s">
        <v>179</v>
      </c>
      <c r="BX12" s="64"/>
      <c r="BY12" s="64"/>
      <c r="BZ12" s="64" t="s">
        <v>180</v>
      </c>
      <c r="CA12" s="64"/>
      <c r="CB12" s="64"/>
      <c r="CC12" s="64" t="s">
        <v>181</v>
      </c>
      <c r="CD12" s="64"/>
      <c r="CE12" s="64"/>
      <c r="CF12" s="64" t="s">
        <v>182</v>
      </c>
      <c r="CG12" s="64"/>
      <c r="CH12" s="64"/>
      <c r="CI12" s="64" t="s">
        <v>183</v>
      </c>
      <c r="CJ12" s="64"/>
      <c r="CK12" s="64"/>
      <c r="CL12" s="64" t="s">
        <v>184</v>
      </c>
      <c r="CM12" s="64"/>
      <c r="CN12" s="64"/>
      <c r="CO12" s="110" t="s">
        <v>185</v>
      </c>
      <c r="CP12" s="111"/>
      <c r="CQ12" s="112"/>
      <c r="CR12" s="110" t="s">
        <v>175</v>
      </c>
      <c r="CS12" s="111"/>
      <c r="CT12" s="112"/>
      <c r="CU12" s="110" t="s">
        <v>176</v>
      </c>
      <c r="CV12" s="111"/>
      <c r="CW12" s="112"/>
      <c r="CX12" s="110" t="s">
        <v>177</v>
      </c>
      <c r="CY12" s="111"/>
      <c r="CZ12" s="112"/>
      <c r="DA12" s="110" t="s">
        <v>178</v>
      </c>
      <c r="DB12" s="111"/>
      <c r="DC12" s="112"/>
      <c r="DD12" s="110" t="s">
        <v>187</v>
      </c>
      <c r="DE12" s="111"/>
      <c r="DF12" s="112"/>
      <c r="DG12" s="64" t="s">
        <v>188</v>
      </c>
      <c r="DH12" s="64"/>
      <c r="DI12" s="64"/>
      <c r="DJ12" s="64" t="s">
        <v>189</v>
      </c>
      <c r="DK12" s="64"/>
      <c r="DL12" s="64"/>
      <c r="DM12" s="64" t="s">
        <v>190</v>
      </c>
      <c r="DN12" s="64"/>
      <c r="DO12" s="64"/>
      <c r="DP12" s="64" t="s">
        <v>191</v>
      </c>
      <c r="DQ12" s="64"/>
      <c r="DR12" s="64"/>
    </row>
    <row r="13" spans="1:122" ht="110.25" customHeight="1" thickBot="1" x14ac:dyDescent="0.3">
      <c r="A13" s="97"/>
      <c r="B13" s="97"/>
      <c r="C13" s="105" t="s">
        <v>929</v>
      </c>
      <c r="D13" s="106"/>
      <c r="E13" s="107"/>
      <c r="F13" s="105" t="s">
        <v>933</v>
      </c>
      <c r="G13" s="106"/>
      <c r="H13" s="107"/>
      <c r="I13" s="105" t="s">
        <v>934</v>
      </c>
      <c r="J13" s="106"/>
      <c r="K13" s="107"/>
      <c r="L13" s="105" t="s">
        <v>935</v>
      </c>
      <c r="M13" s="106"/>
      <c r="N13" s="107"/>
      <c r="O13" s="105" t="s">
        <v>202</v>
      </c>
      <c r="P13" s="106"/>
      <c r="Q13" s="107"/>
      <c r="R13" s="105" t="s">
        <v>204</v>
      </c>
      <c r="S13" s="106"/>
      <c r="T13" s="107"/>
      <c r="U13" s="105" t="s">
        <v>937</v>
      </c>
      <c r="V13" s="106"/>
      <c r="W13" s="107"/>
      <c r="X13" s="105" t="s">
        <v>938</v>
      </c>
      <c r="Y13" s="106"/>
      <c r="Z13" s="107"/>
      <c r="AA13" s="105" t="s">
        <v>939</v>
      </c>
      <c r="AB13" s="106"/>
      <c r="AC13" s="107"/>
      <c r="AD13" s="105" t="s">
        <v>941</v>
      </c>
      <c r="AE13" s="106"/>
      <c r="AF13" s="107"/>
      <c r="AG13" s="105" t="s">
        <v>943</v>
      </c>
      <c r="AH13" s="106"/>
      <c r="AI13" s="107"/>
      <c r="AJ13" s="105" t="s">
        <v>1365</v>
      </c>
      <c r="AK13" s="106"/>
      <c r="AL13" s="107"/>
      <c r="AM13" s="105" t="s">
        <v>948</v>
      </c>
      <c r="AN13" s="106"/>
      <c r="AO13" s="107"/>
      <c r="AP13" s="105" t="s">
        <v>949</v>
      </c>
      <c r="AQ13" s="106"/>
      <c r="AR13" s="107"/>
      <c r="AS13" s="129" t="s">
        <v>950</v>
      </c>
      <c r="AT13" s="130"/>
      <c r="AU13" s="131"/>
      <c r="AV13" s="105" t="s">
        <v>951</v>
      </c>
      <c r="AW13" s="106"/>
      <c r="AX13" s="107"/>
      <c r="AY13" s="105" t="s">
        <v>953</v>
      </c>
      <c r="AZ13" s="106"/>
      <c r="BA13" s="107"/>
      <c r="BB13" s="105" t="s">
        <v>954</v>
      </c>
      <c r="BC13" s="106"/>
      <c r="BD13" s="107"/>
      <c r="BE13" s="105" t="s">
        <v>955</v>
      </c>
      <c r="BF13" s="106"/>
      <c r="BG13" s="107"/>
      <c r="BH13" s="105" t="s">
        <v>956</v>
      </c>
      <c r="BI13" s="106"/>
      <c r="BJ13" s="107"/>
      <c r="BK13" s="105" t="s">
        <v>957</v>
      </c>
      <c r="BL13" s="106"/>
      <c r="BM13" s="107"/>
      <c r="BN13" s="105" t="s">
        <v>959</v>
      </c>
      <c r="BO13" s="106"/>
      <c r="BP13" s="107"/>
      <c r="BQ13" s="105" t="s">
        <v>960</v>
      </c>
      <c r="BR13" s="106"/>
      <c r="BS13" s="107"/>
      <c r="BT13" s="105" t="s">
        <v>962</v>
      </c>
      <c r="BU13" s="106"/>
      <c r="BV13" s="107"/>
      <c r="BW13" s="105" t="s">
        <v>964</v>
      </c>
      <c r="BX13" s="106"/>
      <c r="BY13" s="107"/>
      <c r="BZ13" s="105" t="s">
        <v>965</v>
      </c>
      <c r="CA13" s="106"/>
      <c r="CB13" s="107"/>
      <c r="CC13" s="105" t="s">
        <v>969</v>
      </c>
      <c r="CD13" s="106"/>
      <c r="CE13" s="107"/>
      <c r="CF13" s="105" t="s">
        <v>972</v>
      </c>
      <c r="CG13" s="106"/>
      <c r="CH13" s="107"/>
      <c r="CI13" s="105" t="s">
        <v>973</v>
      </c>
      <c r="CJ13" s="106"/>
      <c r="CK13" s="107"/>
      <c r="CL13" s="105" t="s">
        <v>974</v>
      </c>
      <c r="CM13" s="106"/>
      <c r="CN13" s="107"/>
      <c r="CO13" s="105" t="s">
        <v>975</v>
      </c>
      <c r="CP13" s="106"/>
      <c r="CQ13" s="107"/>
      <c r="CR13" s="105" t="s">
        <v>977</v>
      </c>
      <c r="CS13" s="106"/>
      <c r="CT13" s="107"/>
      <c r="CU13" s="105" t="s">
        <v>978</v>
      </c>
      <c r="CV13" s="106"/>
      <c r="CW13" s="107"/>
      <c r="CX13" s="105" t="s">
        <v>979</v>
      </c>
      <c r="CY13" s="106"/>
      <c r="CZ13" s="107"/>
      <c r="DA13" s="105" t="s">
        <v>980</v>
      </c>
      <c r="DB13" s="106"/>
      <c r="DC13" s="107"/>
      <c r="DD13" s="105" t="s">
        <v>981</v>
      </c>
      <c r="DE13" s="106"/>
      <c r="DF13" s="107"/>
      <c r="DG13" s="105" t="s">
        <v>982</v>
      </c>
      <c r="DH13" s="106"/>
      <c r="DI13" s="107"/>
      <c r="DJ13" s="105" t="s">
        <v>984</v>
      </c>
      <c r="DK13" s="106"/>
      <c r="DL13" s="107"/>
      <c r="DM13" s="105" t="s">
        <v>985</v>
      </c>
      <c r="DN13" s="106"/>
      <c r="DO13" s="107"/>
      <c r="DP13" s="105" t="s">
        <v>986</v>
      </c>
      <c r="DQ13" s="106"/>
      <c r="DR13" s="107"/>
    </row>
    <row r="14" spans="1:122" ht="108.75" thickBot="1" x14ac:dyDescent="0.3">
      <c r="A14" s="97"/>
      <c r="B14" s="97"/>
      <c r="C14" s="20" t="s">
        <v>930</v>
      </c>
      <c r="D14" s="21" t="s">
        <v>931</v>
      </c>
      <c r="E14" s="22" t="s">
        <v>932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2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936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940</v>
      </c>
      <c r="AC14" s="22" t="s">
        <v>936</v>
      </c>
      <c r="AD14" s="20" t="s">
        <v>218</v>
      </c>
      <c r="AE14" s="21" t="s">
        <v>427</v>
      </c>
      <c r="AF14" s="22" t="s">
        <v>942</v>
      </c>
      <c r="AG14" s="20" t="s">
        <v>944</v>
      </c>
      <c r="AH14" s="21" t="s">
        <v>945</v>
      </c>
      <c r="AI14" s="22" t="s">
        <v>946</v>
      </c>
      <c r="AJ14" s="20" t="s">
        <v>216</v>
      </c>
      <c r="AK14" s="21" t="s">
        <v>947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952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870</v>
      </c>
      <c r="BG14" s="22" t="s">
        <v>234</v>
      </c>
      <c r="BH14" s="32" t="s">
        <v>16</v>
      </c>
      <c r="BI14" s="21" t="s">
        <v>236</v>
      </c>
      <c r="BJ14" s="22" t="s">
        <v>147</v>
      </c>
      <c r="BK14" s="20" t="s">
        <v>237</v>
      </c>
      <c r="BL14" s="21" t="s">
        <v>958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961</v>
      </c>
      <c r="BR14" s="21" t="s">
        <v>870</v>
      </c>
      <c r="BS14" s="22" t="s">
        <v>219</v>
      </c>
      <c r="BT14" s="20" t="s">
        <v>963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966</v>
      </c>
      <c r="CA14" s="21" t="s">
        <v>967</v>
      </c>
      <c r="CB14" s="22" t="s">
        <v>968</v>
      </c>
      <c r="CC14" s="20" t="s">
        <v>970</v>
      </c>
      <c r="CD14" s="21" t="s">
        <v>971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2" t="s">
        <v>251</v>
      </c>
      <c r="CP14" s="21" t="s">
        <v>252</v>
      </c>
      <c r="CQ14" s="22" t="s">
        <v>976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983</v>
      </c>
      <c r="DH14" s="21" t="s">
        <v>1366</v>
      </c>
      <c r="DI14" s="22" t="s">
        <v>1367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90" t="s">
        <v>278</v>
      </c>
      <c r="B40" s="91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92" t="s">
        <v>865</v>
      </c>
      <c r="B41" s="93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836</v>
      </c>
    </row>
    <row r="44" spans="1:122" x14ac:dyDescent="0.25">
      <c r="B44" t="s">
        <v>837</v>
      </c>
      <c r="C44" t="s">
        <v>845</v>
      </c>
    </row>
    <row r="45" spans="1:122" x14ac:dyDescent="0.25">
      <c r="B45" t="s">
        <v>838</v>
      </c>
      <c r="C45" t="s">
        <v>845</v>
      </c>
    </row>
    <row r="46" spans="1:122" x14ac:dyDescent="0.25">
      <c r="B46" t="s">
        <v>839</v>
      </c>
      <c r="C46" t="s">
        <v>845</v>
      </c>
    </row>
    <row r="48" spans="1:122" x14ac:dyDescent="0.25">
      <c r="B48" t="s">
        <v>837</v>
      </c>
      <c r="C48" t="s">
        <v>846</v>
      </c>
    </row>
    <row r="49" spans="2:3" x14ac:dyDescent="0.25">
      <c r="B49" t="s">
        <v>838</v>
      </c>
      <c r="C49" t="s">
        <v>846</v>
      </c>
    </row>
    <row r="50" spans="2:3" x14ac:dyDescent="0.25">
      <c r="B50" t="s">
        <v>839</v>
      </c>
      <c r="C50" t="s">
        <v>846</v>
      </c>
    </row>
    <row r="52" spans="2:3" x14ac:dyDescent="0.25">
      <c r="B52" t="s">
        <v>837</v>
      </c>
      <c r="C52" t="s">
        <v>847</v>
      </c>
    </row>
    <row r="53" spans="2:3" x14ac:dyDescent="0.25">
      <c r="B53" t="s">
        <v>838</v>
      </c>
      <c r="C53" t="s">
        <v>847</v>
      </c>
    </row>
    <row r="54" spans="2:3" x14ac:dyDescent="0.25">
      <c r="B54" t="s">
        <v>839</v>
      </c>
      <c r="C54" t="s">
        <v>847</v>
      </c>
    </row>
    <row r="56" spans="2:3" x14ac:dyDescent="0.25">
      <c r="B56" t="s">
        <v>837</v>
      </c>
      <c r="C56" t="s">
        <v>848</v>
      </c>
    </row>
    <row r="57" spans="2:3" x14ac:dyDescent="0.25">
      <c r="B57" t="s">
        <v>838</v>
      </c>
      <c r="C57" t="s">
        <v>848</v>
      </c>
    </row>
    <row r="58" spans="2:3" x14ac:dyDescent="0.25">
      <c r="B58" t="s">
        <v>839</v>
      </c>
      <c r="C58" t="s">
        <v>848</v>
      </c>
    </row>
    <row r="60" spans="2:3" x14ac:dyDescent="0.25">
      <c r="B60" t="s">
        <v>837</v>
      </c>
      <c r="C60" t="s">
        <v>849</v>
      </c>
    </row>
    <row r="61" spans="2:3" x14ac:dyDescent="0.25">
      <c r="B61" t="s">
        <v>838</v>
      </c>
      <c r="C61" t="s">
        <v>849</v>
      </c>
    </row>
    <row r="62" spans="2:3" x14ac:dyDescent="0.25">
      <c r="B62" t="s">
        <v>839</v>
      </c>
      <c r="C62" t="s">
        <v>849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116" t="s">
        <v>1390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50" t="s">
        <v>0</v>
      </c>
      <c r="B4" s="153" t="s">
        <v>1</v>
      </c>
      <c r="C4" s="99" t="s">
        <v>57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102" t="s">
        <v>2</v>
      </c>
      <c r="S4" s="103"/>
      <c r="T4" s="103"/>
      <c r="U4" s="103"/>
      <c r="V4" s="103"/>
      <c r="W4" s="103"/>
      <c r="X4" s="103"/>
      <c r="Y4" s="103"/>
      <c r="Z4" s="139"/>
      <c r="AA4" s="10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39"/>
      <c r="AS4" s="102" t="s">
        <v>2</v>
      </c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39"/>
      <c r="BK4" s="120" t="s">
        <v>88</v>
      </c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4"/>
      <c r="BZ4" s="120" t="s">
        <v>115</v>
      </c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4"/>
      <c r="CO4" s="56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143"/>
      <c r="DD4" s="56" t="s">
        <v>115</v>
      </c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143"/>
      <c r="DS4" s="56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143"/>
      <c r="EH4" s="102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39"/>
      <c r="EW4" s="118" t="s">
        <v>138</v>
      </c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</row>
    <row r="5" spans="1:167" ht="15.75" customHeight="1" x14ac:dyDescent="0.25">
      <c r="A5" s="151"/>
      <c r="B5" s="154"/>
      <c r="C5" s="127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128"/>
      <c r="R5" s="68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10" t="s">
        <v>3</v>
      </c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2"/>
      <c r="AV5" s="110" t="s">
        <v>331</v>
      </c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2"/>
      <c r="BK5" s="68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70"/>
      <c r="BZ5" s="68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70"/>
      <c r="CO5" s="133" t="s">
        <v>1046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5"/>
      <c r="DD5" s="133" t="s">
        <v>174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5"/>
      <c r="DS5" s="140" t="s">
        <v>186</v>
      </c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2"/>
      <c r="EH5" s="133" t="s">
        <v>117</v>
      </c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5"/>
      <c r="EW5" s="110" t="s">
        <v>139</v>
      </c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</row>
    <row r="6" spans="1:167" ht="15.75" hidden="1" customHeight="1" x14ac:dyDescent="0.25">
      <c r="A6" s="151"/>
      <c r="B6" s="154"/>
      <c r="C6" s="86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4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customHeight="1" x14ac:dyDescent="0.25">
      <c r="A7" s="151"/>
      <c r="B7" s="154"/>
      <c r="C7" s="8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3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customHeight="1" x14ac:dyDescent="0.25">
      <c r="A8" s="151"/>
      <c r="B8" s="154"/>
      <c r="C8" s="8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3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customHeight="1" x14ac:dyDescent="0.25">
      <c r="A9" s="151"/>
      <c r="B9" s="154"/>
      <c r="C9" s="86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3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customHeight="1" x14ac:dyDescent="0.25">
      <c r="A10" s="151"/>
      <c r="B10" s="154"/>
      <c r="C10" s="156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5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3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51"/>
      <c r="B11" s="154"/>
      <c r="C11" s="53" t="s">
        <v>280</v>
      </c>
      <c r="D11" s="54"/>
      <c r="E11" s="54"/>
      <c r="F11" s="55" t="s">
        <v>319</v>
      </c>
      <c r="G11" s="55"/>
      <c r="H11" s="55"/>
      <c r="I11" s="144" t="s">
        <v>281</v>
      </c>
      <c r="J11" s="145" t="s">
        <v>9</v>
      </c>
      <c r="K11" s="146" t="s">
        <v>10</v>
      </c>
      <c r="L11" s="144" t="s">
        <v>282</v>
      </c>
      <c r="M11" s="145" t="s">
        <v>9</v>
      </c>
      <c r="N11" s="146" t="s">
        <v>10</v>
      </c>
      <c r="O11" s="54" t="s">
        <v>283</v>
      </c>
      <c r="P11" s="54"/>
      <c r="Q11" s="54"/>
      <c r="R11" s="144" t="s">
        <v>284</v>
      </c>
      <c r="S11" s="145"/>
      <c r="T11" s="146"/>
      <c r="U11" s="144" t="s">
        <v>1005</v>
      </c>
      <c r="V11" s="145"/>
      <c r="W11" s="146"/>
      <c r="X11" s="144" t="s">
        <v>1006</v>
      </c>
      <c r="Y11" s="145"/>
      <c r="Z11" s="146"/>
      <c r="AA11" s="136" t="s">
        <v>1007</v>
      </c>
      <c r="AB11" s="137"/>
      <c r="AC11" s="138"/>
      <c r="AD11" s="144" t="s">
        <v>285</v>
      </c>
      <c r="AE11" s="145"/>
      <c r="AF11" s="146"/>
      <c r="AG11" s="144" t="s">
        <v>286</v>
      </c>
      <c r="AH11" s="145"/>
      <c r="AI11" s="146"/>
      <c r="AJ11" s="136" t="s">
        <v>287</v>
      </c>
      <c r="AK11" s="137"/>
      <c r="AL11" s="138"/>
      <c r="AM11" s="144" t="s">
        <v>288</v>
      </c>
      <c r="AN11" s="145"/>
      <c r="AO11" s="146"/>
      <c r="AP11" s="144" t="s">
        <v>289</v>
      </c>
      <c r="AQ11" s="145"/>
      <c r="AR11" s="146"/>
      <c r="AS11" s="144" t="s">
        <v>290</v>
      </c>
      <c r="AT11" s="145"/>
      <c r="AU11" s="146"/>
      <c r="AV11" s="144" t="s">
        <v>291</v>
      </c>
      <c r="AW11" s="145"/>
      <c r="AX11" s="146"/>
      <c r="AY11" s="144" t="s">
        <v>320</v>
      </c>
      <c r="AZ11" s="145"/>
      <c r="BA11" s="146"/>
      <c r="BB11" s="144" t="s">
        <v>292</v>
      </c>
      <c r="BC11" s="145"/>
      <c r="BD11" s="146"/>
      <c r="BE11" s="144" t="s">
        <v>1029</v>
      </c>
      <c r="BF11" s="145"/>
      <c r="BG11" s="146"/>
      <c r="BH11" s="144" t="s">
        <v>293</v>
      </c>
      <c r="BI11" s="145"/>
      <c r="BJ11" s="146"/>
      <c r="BK11" s="136" t="s">
        <v>294</v>
      </c>
      <c r="BL11" s="137"/>
      <c r="BM11" s="138"/>
      <c r="BN11" s="136" t="s">
        <v>321</v>
      </c>
      <c r="BO11" s="137"/>
      <c r="BP11" s="138"/>
      <c r="BQ11" s="136" t="s">
        <v>295</v>
      </c>
      <c r="BR11" s="137"/>
      <c r="BS11" s="138"/>
      <c r="BT11" s="136" t="s">
        <v>296</v>
      </c>
      <c r="BU11" s="137"/>
      <c r="BV11" s="138"/>
      <c r="BW11" s="136" t="s">
        <v>297</v>
      </c>
      <c r="BX11" s="137"/>
      <c r="BY11" s="138"/>
      <c r="BZ11" s="136" t="s">
        <v>298</v>
      </c>
      <c r="CA11" s="137"/>
      <c r="CB11" s="138"/>
      <c r="CC11" s="136" t="s">
        <v>322</v>
      </c>
      <c r="CD11" s="137"/>
      <c r="CE11" s="138"/>
      <c r="CF11" s="136" t="s">
        <v>299</v>
      </c>
      <c r="CG11" s="137"/>
      <c r="CH11" s="138"/>
      <c r="CI11" s="136" t="s">
        <v>300</v>
      </c>
      <c r="CJ11" s="137"/>
      <c r="CK11" s="138"/>
      <c r="CL11" s="136" t="s">
        <v>301</v>
      </c>
      <c r="CM11" s="137"/>
      <c r="CN11" s="138"/>
      <c r="CO11" s="136" t="s">
        <v>302</v>
      </c>
      <c r="CP11" s="137"/>
      <c r="CQ11" s="138"/>
      <c r="CR11" s="136" t="s">
        <v>303</v>
      </c>
      <c r="CS11" s="137"/>
      <c r="CT11" s="138"/>
      <c r="CU11" s="136" t="s">
        <v>304</v>
      </c>
      <c r="CV11" s="137"/>
      <c r="CW11" s="138"/>
      <c r="CX11" s="136" t="s">
        <v>305</v>
      </c>
      <c r="CY11" s="137"/>
      <c r="CZ11" s="138"/>
      <c r="DA11" s="136" t="s">
        <v>306</v>
      </c>
      <c r="DB11" s="137"/>
      <c r="DC11" s="138"/>
      <c r="DD11" s="136" t="s">
        <v>307</v>
      </c>
      <c r="DE11" s="137"/>
      <c r="DF11" s="138"/>
      <c r="DG11" s="136" t="s">
        <v>323</v>
      </c>
      <c r="DH11" s="137"/>
      <c r="DI11" s="138"/>
      <c r="DJ11" s="136" t="s">
        <v>308</v>
      </c>
      <c r="DK11" s="137"/>
      <c r="DL11" s="138"/>
      <c r="DM11" s="136" t="s">
        <v>309</v>
      </c>
      <c r="DN11" s="137"/>
      <c r="DO11" s="138"/>
      <c r="DP11" s="136" t="s">
        <v>310</v>
      </c>
      <c r="DQ11" s="137"/>
      <c r="DR11" s="138"/>
      <c r="DS11" s="136" t="s">
        <v>311</v>
      </c>
      <c r="DT11" s="137"/>
      <c r="DU11" s="138"/>
      <c r="DV11" s="136" t="s">
        <v>312</v>
      </c>
      <c r="DW11" s="137"/>
      <c r="DX11" s="138"/>
      <c r="DY11" s="136" t="s">
        <v>313</v>
      </c>
      <c r="DZ11" s="137"/>
      <c r="EA11" s="138"/>
      <c r="EB11" s="136" t="s">
        <v>314</v>
      </c>
      <c r="EC11" s="137"/>
      <c r="ED11" s="138"/>
      <c r="EE11" s="136" t="s">
        <v>324</v>
      </c>
      <c r="EF11" s="137"/>
      <c r="EG11" s="138"/>
      <c r="EH11" s="136" t="s">
        <v>325</v>
      </c>
      <c r="EI11" s="137"/>
      <c r="EJ11" s="138"/>
      <c r="EK11" s="136" t="s">
        <v>326</v>
      </c>
      <c r="EL11" s="137"/>
      <c r="EM11" s="138"/>
      <c r="EN11" s="136" t="s">
        <v>327</v>
      </c>
      <c r="EO11" s="137"/>
      <c r="EP11" s="138"/>
      <c r="EQ11" s="136" t="s">
        <v>328</v>
      </c>
      <c r="ER11" s="137"/>
      <c r="ES11" s="138"/>
      <c r="ET11" s="136" t="s">
        <v>329</v>
      </c>
      <c r="EU11" s="137"/>
      <c r="EV11" s="138"/>
      <c r="EW11" s="136" t="s">
        <v>315</v>
      </c>
      <c r="EX11" s="137"/>
      <c r="EY11" s="138"/>
      <c r="EZ11" s="136" t="s">
        <v>330</v>
      </c>
      <c r="FA11" s="137"/>
      <c r="FB11" s="138"/>
      <c r="FC11" s="136" t="s">
        <v>316</v>
      </c>
      <c r="FD11" s="137"/>
      <c r="FE11" s="138"/>
      <c r="FF11" s="136" t="s">
        <v>317</v>
      </c>
      <c r="FG11" s="137"/>
      <c r="FH11" s="138"/>
      <c r="FI11" s="136" t="s">
        <v>318</v>
      </c>
      <c r="FJ11" s="137"/>
      <c r="FK11" s="138"/>
    </row>
    <row r="12" spans="1:167" ht="99.75" customHeight="1" thickBot="1" x14ac:dyDescent="0.3">
      <c r="A12" s="151"/>
      <c r="B12" s="154"/>
      <c r="C12" s="105" t="s">
        <v>987</v>
      </c>
      <c r="D12" s="106"/>
      <c r="E12" s="107"/>
      <c r="F12" s="105" t="s">
        <v>991</v>
      </c>
      <c r="G12" s="106"/>
      <c r="H12" s="107"/>
      <c r="I12" s="105" t="s">
        <v>995</v>
      </c>
      <c r="J12" s="106"/>
      <c r="K12" s="107"/>
      <c r="L12" s="105" t="s">
        <v>999</v>
      </c>
      <c r="M12" s="106"/>
      <c r="N12" s="107"/>
      <c r="O12" s="105" t="s">
        <v>1001</v>
      </c>
      <c r="P12" s="106"/>
      <c r="Q12" s="107"/>
      <c r="R12" s="129" t="s">
        <v>1004</v>
      </c>
      <c r="S12" s="130"/>
      <c r="T12" s="131"/>
      <c r="U12" s="105" t="s">
        <v>338</v>
      </c>
      <c r="V12" s="106"/>
      <c r="W12" s="107"/>
      <c r="X12" s="105" t="s">
        <v>341</v>
      </c>
      <c r="Y12" s="106"/>
      <c r="Z12" s="107"/>
      <c r="AA12" s="105" t="s">
        <v>1008</v>
      </c>
      <c r="AB12" s="106"/>
      <c r="AC12" s="107"/>
      <c r="AD12" s="105" t="s">
        <v>1012</v>
      </c>
      <c r="AE12" s="106"/>
      <c r="AF12" s="107"/>
      <c r="AG12" s="105" t="s">
        <v>1013</v>
      </c>
      <c r="AH12" s="106"/>
      <c r="AI12" s="107"/>
      <c r="AJ12" s="105" t="s">
        <v>1017</v>
      </c>
      <c r="AK12" s="106"/>
      <c r="AL12" s="107"/>
      <c r="AM12" s="105" t="s">
        <v>1021</v>
      </c>
      <c r="AN12" s="106"/>
      <c r="AO12" s="107"/>
      <c r="AP12" s="105" t="s">
        <v>1025</v>
      </c>
      <c r="AQ12" s="106"/>
      <c r="AR12" s="107"/>
      <c r="AS12" s="105" t="s">
        <v>1026</v>
      </c>
      <c r="AT12" s="106"/>
      <c r="AU12" s="107"/>
      <c r="AV12" s="105" t="s">
        <v>1030</v>
      </c>
      <c r="AW12" s="106"/>
      <c r="AX12" s="107"/>
      <c r="AY12" s="105" t="s">
        <v>1031</v>
      </c>
      <c r="AZ12" s="106"/>
      <c r="BA12" s="107"/>
      <c r="BB12" s="105" t="s">
        <v>1032</v>
      </c>
      <c r="BC12" s="106"/>
      <c r="BD12" s="107"/>
      <c r="BE12" s="105" t="s">
        <v>1033</v>
      </c>
      <c r="BF12" s="106"/>
      <c r="BG12" s="107"/>
      <c r="BH12" s="129" t="s">
        <v>1034</v>
      </c>
      <c r="BI12" s="130"/>
      <c r="BJ12" s="131"/>
      <c r="BK12" s="105" t="s">
        <v>357</v>
      </c>
      <c r="BL12" s="106"/>
      <c r="BM12" s="107"/>
      <c r="BN12" s="105" t="s">
        <v>359</v>
      </c>
      <c r="BO12" s="106"/>
      <c r="BP12" s="107"/>
      <c r="BQ12" s="105" t="s">
        <v>1038</v>
      </c>
      <c r="BR12" s="106"/>
      <c r="BS12" s="107"/>
      <c r="BT12" s="105" t="s">
        <v>1039</v>
      </c>
      <c r="BU12" s="106"/>
      <c r="BV12" s="107"/>
      <c r="BW12" s="105" t="s">
        <v>1040</v>
      </c>
      <c r="BX12" s="106"/>
      <c r="BY12" s="107"/>
      <c r="BZ12" s="105" t="s">
        <v>1041</v>
      </c>
      <c r="CA12" s="106"/>
      <c r="CB12" s="107"/>
      <c r="CC12" s="105" t="s">
        <v>369</v>
      </c>
      <c r="CD12" s="106"/>
      <c r="CE12" s="107"/>
      <c r="CF12" s="147" t="s">
        <v>372</v>
      </c>
      <c r="CG12" s="148"/>
      <c r="CH12" s="149"/>
      <c r="CI12" s="105" t="s">
        <v>376</v>
      </c>
      <c r="CJ12" s="106"/>
      <c r="CK12" s="107"/>
      <c r="CL12" s="105" t="s">
        <v>1368</v>
      </c>
      <c r="CM12" s="106"/>
      <c r="CN12" s="107"/>
      <c r="CO12" s="105" t="s">
        <v>382</v>
      </c>
      <c r="CP12" s="106"/>
      <c r="CQ12" s="107"/>
      <c r="CR12" s="147" t="s">
        <v>385</v>
      </c>
      <c r="CS12" s="148"/>
      <c r="CT12" s="149"/>
      <c r="CU12" s="105" t="s">
        <v>388</v>
      </c>
      <c r="CV12" s="106"/>
      <c r="CW12" s="107"/>
      <c r="CX12" s="105" t="s">
        <v>390</v>
      </c>
      <c r="CY12" s="106"/>
      <c r="CZ12" s="107"/>
      <c r="DA12" s="105" t="s">
        <v>394</v>
      </c>
      <c r="DB12" s="106"/>
      <c r="DC12" s="107"/>
      <c r="DD12" s="158" t="s">
        <v>398</v>
      </c>
      <c r="DE12" s="159"/>
      <c r="DF12" s="160"/>
      <c r="DG12" s="147" t="s">
        <v>400</v>
      </c>
      <c r="DH12" s="148"/>
      <c r="DI12" s="149"/>
      <c r="DJ12" s="147" t="s">
        <v>404</v>
      </c>
      <c r="DK12" s="148"/>
      <c r="DL12" s="149"/>
      <c r="DM12" s="147" t="s">
        <v>408</v>
      </c>
      <c r="DN12" s="148"/>
      <c r="DO12" s="149"/>
      <c r="DP12" s="147" t="s">
        <v>412</v>
      </c>
      <c r="DQ12" s="148"/>
      <c r="DR12" s="149"/>
      <c r="DS12" s="147" t="s">
        <v>415</v>
      </c>
      <c r="DT12" s="148"/>
      <c r="DU12" s="149"/>
      <c r="DV12" s="147" t="s">
        <v>418</v>
      </c>
      <c r="DW12" s="148"/>
      <c r="DX12" s="149"/>
      <c r="DY12" s="147" t="s">
        <v>422</v>
      </c>
      <c r="DZ12" s="148"/>
      <c r="EA12" s="149"/>
      <c r="EB12" s="158" t="s">
        <v>424</v>
      </c>
      <c r="EC12" s="159"/>
      <c r="ED12" s="160"/>
      <c r="EE12" s="147" t="s">
        <v>1050</v>
      </c>
      <c r="EF12" s="148"/>
      <c r="EG12" s="149"/>
      <c r="EH12" s="147" t="s">
        <v>426</v>
      </c>
      <c r="EI12" s="148"/>
      <c r="EJ12" s="149"/>
      <c r="EK12" s="147" t="s">
        <v>428</v>
      </c>
      <c r="EL12" s="148"/>
      <c r="EM12" s="149"/>
      <c r="EN12" s="147" t="s">
        <v>1059</v>
      </c>
      <c r="EO12" s="148"/>
      <c r="EP12" s="149"/>
      <c r="EQ12" s="147" t="s">
        <v>1061</v>
      </c>
      <c r="ER12" s="148"/>
      <c r="ES12" s="149"/>
      <c r="ET12" s="147" t="s">
        <v>430</v>
      </c>
      <c r="EU12" s="148"/>
      <c r="EV12" s="149"/>
      <c r="EW12" s="147" t="s">
        <v>432</v>
      </c>
      <c r="EX12" s="148"/>
      <c r="EY12" s="149"/>
      <c r="EZ12" s="147" t="s">
        <v>1065</v>
      </c>
      <c r="FA12" s="148"/>
      <c r="FB12" s="149"/>
      <c r="FC12" s="147" t="s">
        <v>1069</v>
      </c>
      <c r="FD12" s="148"/>
      <c r="FE12" s="149"/>
      <c r="FF12" s="158" t="s">
        <v>1071</v>
      </c>
      <c r="FG12" s="159"/>
      <c r="FH12" s="160"/>
      <c r="FI12" s="147" t="s">
        <v>1075</v>
      </c>
      <c r="FJ12" s="148"/>
      <c r="FK12" s="149"/>
    </row>
    <row r="13" spans="1:167" ht="180.75" thickBot="1" x14ac:dyDescent="0.3">
      <c r="A13" s="152"/>
      <c r="B13" s="155"/>
      <c r="C13" s="20" t="s">
        <v>989</v>
      </c>
      <c r="D13" s="21" t="s">
        <v>988</v>
      </c>
      <c r="E13" s="22" t="s">
        <v>990</v>
      </c>
      <c r="F13" s="20" t="s">
        <v>992</v>
      </c>
      <c r="G13" s="21" t="s">
        <v>993</v>
      </c>
      <c r="H13" s="22" t="s">
        <v>994</v>
      </c>
      <c r="I13" s="20" t="s">
        <v>996</v>
      </c>
      <c r="J13" s="21" t="s">
        <v>997</v>
      </c>
      <c r="K13" s="22" t="s">
        <v>998</v>
      </c>
      <c r="L13" s="20" t="s">
        <v>1000</v>
      </c>
      <c r="M13" s="21" t="s">
        <v>335</v>
      </c>
      <c r="N13" s="22" t="s">
        <v>194</v>
      </c>
      <c r="O13" s="20" t="s">
        <v>1002</v>
      </c>
      <c r="P13" s="21" t="s">
        <v>1003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1009</v>
      </c>
      <c r="AB13" s="21" t="s">
        <v>1010</v>
      </c>
      <c r="AC13" s="22" t="s">
        <v>1011</v>
      </c>
      <c r="AD13" s="20" t="s">
        <v>84</v>
      </c>
      <c r="AE13" s="21" t="s">
        <v>348</v>
      </c>
      <c r="AF13" s="22" t="s">
        <v>86</v>
      </c>
      <c r="AG13" s="20" t="s">
        <v>1014</v>
      </c>
      <c r="AH13" s="21" t="s">
        <v>1015</v>
      </c>
      <c r="AI13" s="22" t="s">
        <v>1016</v>
      </c>
      <c r="AJ13" s="20" t="s">
        <v>1018</v>
      </c>
      <c r="AK13" s="21" t="s">
        <v>1019</v>
      </c>
      <c r="AL13" s="22" t="s">
        <v>1020</v>
      </c>
      <c r="AM13" s="20" t="s">
        <v>1022</v>
      </c>
      <c r="AN13" s="21" t="s">
        <v>1023</v>
      </c>
      <c r="AO13" s="22" t="s">
        <v>1024</v>
      </c>
      <c r="AP13" s="20" t="s">
        <v>216</v>
      </c>
      <c r="AQ13" s="21" t="s">
        <v>217</v>
      </c>
      <c r="AR13" s="22" t="s">
        <v>205</v>
      </c>
      <c r="AS13" s="20" t="s">
        <v>1027</v>
      </c>
      <c r="AT13" s="21" t="s">
        <v>350</v>
      </c>
      <c r="AU13" s="22" t="s">
        <v>1028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2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1035</v>
      </c>
      <c r="BO13" s="21" t="s">
        <v>1036</v>
      </c>
      <c r="BP13" s="22" t="s">
        <v>1037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5" t="s">
        <v>373</v>
      </c>
      <c r="CG13" s="36" t="s">
        <v>374</v>
      </c>
      <c r="CH13" s="37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1042</v>
      </c>
      <c r="CN13" s="22" t="s">
        <v>1043</v>
      </c>
      <c r="CO13" s="20" t="s">
        <v>383</v>
      </c>
      <c r="CP13" s="21" t="s">
        <v>210</v>
      </c>
      <c r="CQ13" s="22" t="s">
        <v>99</v>
      </c>
      <c r="CR13" s="39" t="s">
        <v>386</v>
      </c>
      <c r="CS13" s="40" t="s">
        <v>122</v>
      </c>
      <c r="CT13" s="40" t="s">
        <v>387</v>
      </c>
      <c r="CU13" s="20" t="s">
        <v>389</v>
      </c>
      <c r="CV13" s="21" t="s">
        <v>1044</v>
      </c>
      <c r="CW13" s="22" t="s">
        <v>1045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8" t="s">
        <v>377</v>
      </c>
      <c r="DE13" s="36" t="s">
        <v>399</v>
      </c>
      <c r="DF13" s="37" t="s">
        <v>384</v>
      </c>
      <c r="DG13" s="38" t="s">
        <v>401</v>
      </c>
      <c r="DH13" s="36" t="s">
        <v>402</v>
      </c>
      <c r="DI13" s="37" t="s">
        <v>403</v>
      </c>
      <c r="DJ13" s="38" t="s">
        <v>405</v>
      </c>
      <c r="DK13" s="36" t="s">
        <v>406</v>
      </c>
      <c r="DL13" s="37" t="s">
        <v>407</v>
      </c>
      <c r="DM13" s="38" t="s">
        <v>409</v>
      </c>
      <c r="DN13" s="36" t="s">
        <v>410</v>
      </c>
      <c r="DO13" s="37" t="s">
        <v>411</v>
      </c>
      <c r="DP13" s="38" t="s">
        <v>431</v>
      </c>
      <c r="DQ13" s="36" t="s">
        <v>413</v>
      </c>
      <c r="DR13" s="37" t="s">
        <v>414</v>
      </c>
      <c r="DS13" s="38" t="s">
        <v>416</v>
      </c>
      <c r="DT13" s="36" t="s">
        <v>417</v>
      </c>
      <c r="DU13" s="37" t="s">
        <v>238</v>
      </c>
      <c r="DV13" s="38" t="s">
        <v>419</v>
      </c>
      <c r="DW13" s="36" t="s">
        <v>420</v>
      </c>
      <c r="DX13" s="37" t="s">
        <v>421</v>
      </c>
      <c r="DY13" s="38" t="s">
        <v>337</v>
      </c>
      <c r="DZ13" s="36" t="s">
        <v>423</v>
      </c>
      <c r="EA13" s="37" t="s">
        <v>1047</v>
      </c>
      <c r="EB13" s="38" t="s">
        <v>425</v>
      </c>
      <c r="EC13" s="36" t="s">
        <v>1048</v>
      </c>
      <c r="ED13" s="37" t="s">
        <v>1049</v>
      </c>
      <c r="EE13" s="38" t="s">
        <v>1051</v>
      </c>
      <c r="EF13" s="36" t="s">
        <v>1052</v>
      </c>
      <c r="EG13" s="37" t="s">
        <v>1053</v>
      </c>
      <c r="EH13" s="38" t="s">
        <v>73</v>
      </c>
      <c r="EI13" s="36" t="s">
        <v>1054</v>
      </c>
      <c r="EJ13" s="37" t="s">
        <v>75</v>
      </c>
      <c r="EK13" s="38" t="s">
        <v>1055</v>
      </c>
      <c r="EL13" s="36" t="s">
        <v>1056</v>
      </c>
      <c r="EM13" s="37" t="s">
        <v>1057</v>
      </c>
      <c r="EN13" s="38" t="s">
        <v>1058</v>
      </c>
      <c r="EO13" s="36" t="s">
        <v>1060</v>
      </c>
      <c r="EP13" s="37" t="s">
        <v>429</v>
      </c>
      <c r="EQ13" s="38" t="s">
        <v>148</v>
      </c>
      <c r="ER13" s="36" t="s">
        <v>208</v>
      </c>
      <c r="ES13" s="37" t="s">
        <v>209</v>
      </c>
      <c r="ET13" s="38" t="s">
        <v>1064</v>
      </c>
      <c r="EU13" s="36" t="s">
        <v>1062</v>
      </c>
      <c r="EV13" s="37" t="s">
        <v>1063</v>
      </c>
      <c r="EW13" s="38" t="s">
        <v>434</v>
      </c>
      <c r="EX13" s="36" t="s">
        <v>433</v>
      </c>
      <c r="EY13" s="37" t="s">
        <v>207</v>
      </c>
      <c r="EZ13" s="38" t="s">
        <v>1066</v>
      </c>
      <c r="FA13" s="36" t="s">
        <v>1067</v>
      </c>
      <c r="FB13" s="37" t="s">
        <v>1068</v>
      </c>
      <c r="FC13" s="38" t="s">
        <v>336</v>
      </c>
      <c r="FD13" s="36" t="s">
        <v>1070</v>
      </c>
      <c r="FE13" s="37" t="s">
        <v>274</v>
      </c>
      <c r="FF13" s="38" t="s">
        <v>1072</v>
      </c>
      <c r="FG13" s="36" t="s">
        <v>1073</v>
      </c>
      <c r="FH13" s="37" t="s">
        <v>1074</v>
      </c>
      <c r="FI13" s="38" t="s">
        <v>1076</v>
      </c>
      <c r="FJ13" s="36" t="s">
        <v>1077</v>
      </c>
      <c r="FK13" s="37" t="s">
        <v>1078</v>
      </c>
    </row>
    <row r="14" spans="1:167" ht="15.75" x14ac:dyDescent="0.25">
      <c r="A14" s="2">
        <v>1</v>
      </c>
      <c r="B14" s="1" t="s">
        <v>1381</v>
      </c>
      <c r="C14" s="5"/>
      <c r="D14" s="5">
        <v>1</v>
      </c>
      <c r="E14" s="5"/>
      <c r="F14" s="1">
        <v>1</v>
      </c>
      <c r="G14" s="1"/>
      <c r="H14" s="1"/>
      <c r="I14" s="1">
        <v>1</v>
      </c>
      <c r="J14" s="1"/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23">
        <v>1</v>
      </c>
      <c r="V14" s="23"/>
      <c r="W14" s="14"/>
      <c r="X14" s="14"/>
      <c r="Y14" s="14">
        <v>1</v>
      </c>
      <c r="Z14" s="1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23"/>
      <c r="AT14" s="23">
        <v>1</v>
      </c>
      <c r="AU14" s="23"/>
      <c r="AV14" s="23"/>
      <c r="AW14" s="23">
        <v>1</v>
      </c>
      <c r="AX14" s="23"/>
      <c r="AY14" s="23"/>
      <c r="AZ14" s="23">
        <v>1</v>
      </c>
      <c r="BA14" s="23"/>
      <c r="BB14" s="23">
        <v>1</v>
      </c>
      <c r="BC14" s="23"/>
      <c r="BD14" s="23">
        <v>1</v>
      </c>
      <c r="BE14" s="23"/>
      <c r="BF14" s="23"/>
      <c r="BG14" s="23"/>
      <c r="BH14" s="23">
        <v>1</v>
      </c>
      <c r="BI14" s="23"/>
      <c r="BJ14" s="23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23"/>
      <c r="BU14" s="23">
        <v>1</v>
      </c>
      <c r="BV14" s="23"/>
      <c r="BW14" s="23"/>
      <c r="BX14" s="23">
        <v>1</v>
      </c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/>
      <c r="CK14" s="23">
        <v>1</v>
      </c>
      <c r="CL14" s="23"/>
      <c r="CM14" s="23">
        <v>1</v>
      </c>
      <c r="CN14" s="23"/>
      <c r="CO14" s="23"/>
      <c r="CP14" s="23"/>
      <c r="CQ14" s="23">
        <v>1</v>
      </c>
      <c r="CR14" s="23"/>
      <c r="CS14" s="23">
        <v>1</v>
      </c>
      <c r="CT14" s="23"/>
      <c r="CU14" s="23">
        <v>1</v>
      </c>
      <c r="CV14" s="23"/>
      <c r="CW14" s="23"/>
      <c r="CX14" s="23"/>
      <c r="CY14" s="23">
        <v>1</v>
      </c>
      <c r="CZ14" s="23"/>
      <c r="DA14" s="23">
        <v>1</v>
      </c>
      <c r="DB14" s="23"/>
      <c r="DC14" s="23"/>
      <c r="DD14" s="23">
        <v>1</v>
      </c>
      <c r="DE14" s="23"/>
      <c r="DF14" s="23"/>
      <c r="DG14" s="23">
        <v>1</v>
      </c>
      <c r="DH14" s="23"/>
      <c r="DI14" s="23"/>
      <c r="DJ14" s="23">
        <v>1</v>
      </c>
      <c r="DK14" s="23"/>
      <c r="DL14" s="23"/>
      <c r="DM14" s="23"/>
      <c r="DN14" s="23">
        <v>1</v>
      </c>
      <c r="DO14" s="23"/>
      <c r="DP14" s="23"/>
      <c r="DQ14" s="23"/>
      <c r="DR14" s="23">
        <v>1</v>
      </c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/>
      <c r="EV14" s="4">
        <v>1</v>
      </c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1382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>
        <v>1</v>
      </c>
      <c r="V15" s="4"/>
      <c r="W15" s="1"/>
      <c r="X15" s="1">
        <v>1</v>
      </c>
      <c r="Y15" s="1"/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>
        <v>1</v>
      </c>
      <c r="BH15" s="4"/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>
        <v>1</v>
      </c>
      <c r="CS15" s="4"/>
      <c r="CT15" s="4"/>
      <c r="CU15" s="4">
        <v>1</v>
      </c>
      <c r="CV15" s="4"/>
      <c r="CW15" s="4"/>
      <c r="CX15" s="4"/>
      <c r="CY15" s="4"/>
      <c r="CZ15" s="4">
        <v>1</v>
      </c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1383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1384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4">
        <v>1</v>
      </c>
      <c r="V17" s="4"/>
      <c r="W17" s="1"/>
      <c r="X17" s="1">
        <v>1</v>
      </c>
      <c r="Y17" s="1"/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1385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 t="s">
        <v>1386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>
        <v>1</v>
      </c>
      <c r="V19" s="4"/>
      <c r="W19" s="1"/>
      <c r="X19" s="1">
        <v>1</v>
      </c>
      <c r="Y19" s="1"/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>
        <v>1</v>
      </c>
      <c r="BH19" s="4"/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75" x14ac:dyDescent="0.25">
      <c r="A20" s="2">
        <v>7</v>
      </c>
      <c r="B20" s="1" t="s">
        <v>1387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4">
        <v>1</v>
      </c>
      <c r="V20" s="4"/>
      <c r="W20" s="1"/>
      <c r="X20" s="1"/>
      <c r="Y20" s="1">
        <v>1</v>
      </c>
      <c r="Z20" s="1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>
        <v>1</v>
      </c>
      <c r="BE20" s="4"/>
      <c r="BF20" s="4"/>
      <c r="BG20" s="4">
        <v>1</v>
      </c>
      <c r="BH20" s="4"/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x14ac:dyDescent="0.25">
      <c r="A21" s="3">
        <v>8</v>
      </c>
      <c r="B21" s="4" t="s">
        <v>1388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>
        <v>1</v>
      </c>
      <c r="BE21" s="4"/>
      <c r="BF21" s="4"/>
      <c r="BG21" s="4">
        <v>1</v>
      </c>
      <c r="BH21" s="4"/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4" t="s">
        <v>1389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>
        <v>1</v>
      </c>
      <c r="BE22" s="4"/>
      <c r="BF22" s="4"/>
      <c r="BG22" s="4"/>
      <c r="BH22" s="4"/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90" t="s">
        <v>278</v>
      </c>
      <c r="B23" s="91"/>
      <c r="C23" s="3">
        <f t="shared" ref="C23:AH23" si="0">SUM(C14:C22)</f>
        <v>5</v>
      </c>
      <c r="D23" s="3">
        <f t="shared" si="0"/>
        <v>4</v>
      </c>
      <c r="E23" s="3">
        <f t="shared" si="0"/>
        <v>0</v>
      </c>
      <c r="F23" s="3">
        <f t="shared" si="0"/>
        <v>9</v>
      </c>
      <c r="G23" s="3">
        <f t="shared" si="0"/>
        <v>0</v>
      </c>
      <c r="H23" s="3">
        <f t="shared" si="0"/>
        <v>0</v>
      </c>
      <c r="I23" s="3">
        <f t="shared" si="0"/>
        <v>4</v>
      </c>
      <c r="J23" s="3">
        <f t="shared" si="0"/>
        <v>5</v>
      </c>
      <c r="K23" s="3">
        <f t="shared" si="0"/>
        <v>0</v>
      </c>
      <c r="L23" s="3">
        <f t="shared" si="0"/>
        <v>4</v>
      </c>
      <c r="M23" s="3">
        <f t="shared" si="0"/>
        <v>5</v>
      </c>
      <c r="N23" s="3">
        <f t="shared" si="0"/>
        <v>0</v>
      </c>
      <c r="O23" s="3">
        <f t="shared" si="0"/>
        <v>7</v>
      </c>
      <c r="P23" s="3">
        <f t="shared" si="0"/>
        <v>2</v>
      </c>
      <c r="Q23" s="3">
        <f t="shared" si="0"/>
        <v>0</v>
      </c>
      <c r="R23" s="3">
        <f t="shared" si="0"/>
        <v>4</v>
      </c>
      <c r="S23" s="3">
        <f t="shared" si="0"/>
        <v>5</v>
      </c>
      <c r="T23" s="3">
        <f t="shared" si="0"/>
        <v>0</v>
      </c>
      <c r="U23" s="3">
        <f t="shared" si="0"/>
        <v>9</v>
      </c>
      <c r="V23" s="3">
        <f t="shared" si="0"/>
        <v>0</v>
      </c>
      <c r="W23" s="3">
        <f t="shared" si="0"/>
        <v>0</v>
      </c>
      <c r="X23" s="3">
        <f t="shared" si="0"/>
        <v>4</v>
      </c>
      <c r="Y23" s="3">
        <f t="shared" si="0"/>
        <v>5</v>
      </c>
      <c r="Z23" s="3">
        <f t="shared" si="0"/>
        <v>0</v>
      </c>
      <c r="AA23" s="3">
        <f t="shared" si="0"/>
        <v>4</v>
      </c>
      <c r="AB23" s="3">
        <f t="shared" si="0"/>
        <v>5</v>
      </c>
      <c r="AC23" s="3">
        <f t="shared" si="0"/>
        <v>0</v>
      </c>
      <c r="AD23" s="3">
        <f t="shared" si="0"/>
        <v>1</v>
      </c>
      <c r="AE23" s="3">
        <f t="shared" si="0"/>
        <v>8</v>
      </c>
      <c r="AF23" s="3">
        <f t="shared" si="0"/>
        <v>0</v>
      </c>
      <c r="AG23" s="3">
        <f t="shared" si="0"/>
        <v>0</v>
      </c>
      <c r="AH23" s="3">
        <f t="shared" si="0"/>
        <v>9</v>
      </c>
      <c r="AI23" s="3">
        <f t="shared" ref="AI23:BN23" si="1">SUM(AI14:AI22)</f>
        <v>0</v>
      </c>
      <c r="AJ23" s="3">
        <f t="shared" si="1"/>
        <v>4</v>
      </c>
      <c r="AK23" s="3">
        <f t="shared" si="1"/>
        <v>5</v>
      </c>
      <c r="AL23" s="3">
        <f t="shared" si="1"/>
        <v>0</v>
      </c>
      <c r="AM23" s="3">
        <f t="shared" si="1"/>
        <v>0</v>
      </c>
      <c r="AN23" s="3">
        <f t="shared" si="1"/>
        <v>9</v>
      </c>
      <c r="AO23" s="3">
        <f t="shared" si="1"/>
        <v>0</v>
      </c>
      <c r="AP23" s="3">
        <f t="shared" si="1"/>
        <v>2</v>
      </c>
      <c r="AQ23" s="3">
        <f t="shared" si="1"/>
        <v>7</v>
      </c>
      <c r="AR23" s="3">
        <f t="shared" si="1"/>
        <v>0</v>
      </c>
      <c r="AS23" s="3">
        <f t="shared" si="1"/>
        <v>4</v>
      </c>
      <c r="AT23" s="3">
        <f t="shared" si="1"/>
        <v>4</v>
      </c>
      <c r="AU23" s="3">
        <f t="shared" si="1"/>
        <v>0</v>
      </c>
      <c r="AV23" s="3">
        <f t="shared" si="1"/>
        <v>0</v>
      </c>
      <c r="AW23" s="3">
        <f t="shared" si="1"/>
        <v>9</v>
      </c>
      <c r="AX23" s="3">
        <f t="shared" si="1"/>
        <v>0</v>
      </c>
      <c r="AY23" s="3">
        <f t="shared" si="1"/>
        <v>3</v>
      </c>
      <c r="AZ23" s="3">
        <f t="shared" si="1"/>
        <v>6</v>
      </c>
      <c r="BA23" s="3">
        <f t="shared" si="1"/>
        <v>0</v>
      </c>
      <c r="BB23" s="3">
        <f t="shared" si="1"/>
        <v>9</v>
      </c>
      <c r="BC23" s="3">
        <f t="shared" si="1"/>
        <v>0</v>
      </c>
      <c r="BD23" s="3">
        <f t="shared" si="1"/>
        <v>4</v>
      </c>
      <c r="BE23" s="3">
        <f t="shared" si="1"/>
        <v>5</v>
      </c>
      <c r="BF23" s="3">
        <f t="shared" si="1"/>
        <v>0</v>
      </c>
      <c r="BG23" s="3">
        <f t="shared" si="1"/>
        <v>4</v>
      </c>
      <c r="BH23" s="3">
        <f t="shared" si="1"/>
        <v>4</v>
      </c>
      <c r="BI23" s="3">
        <f t="shared" si="1"/>
        <v>0</v>
      </c>
      <c r="BJ23" s="3">
        <f t="shared" si="1"/>
        <v>0</v>
      </c>
      <c r="BK23" s="3">
        <f t="shared" si="1"/>
        <v>5</v>
      </c>
      <c r="BL23" s="3">
        <f t="shared" si="1"/>
        <v>4</v>
      </c>
      <c r="BM23" s="3">
        <f t="shared" si="1"/>
        <v>0</v>
      </c>
      <c r="BN23" s="3">
        <f t="shared" si="1"/>
        <v>0</v>
      </c>
      <c r="BO23" s="3">
        <f t="shared" ref="BO23:CT23" si="2">SUM(BO14:BO22)</f>
        <v>9</v>
      </c>
      <c r="BP23" s="3">
        <f t="shared" si="2"/>
        <v>0</v>
      </c>
      <c r="BQ23" s="3">
        <f t="shared" si="2"/>
        <v>9</v>
      </c>
      <c r="BR23" s="3">
        <f t="shared" si="2"/>
        <v>0</v>
      </c>
      <c r="BS23" s="3">
        <f t="shared" si="2"/>
        <v>0</v>
      </c>
      <c r="BT23" s="3">
        <f t="shared" si="2"/>
        <v>4</v>
      </c>
      <c r="BU23" s="3">
        <f t="shared" si="2"/>
        <v>5</v>
      </c>
      <c r="BV23" s="3">
        <f t="shared" si="2"/>
        <v>0</v>
      </c>
      <c r="BW23" s="3">
        <f t="shared" si="2"/>
        <v>5</v>
      </c>
      <c r="BX23" s="3">
        <f t="shared" si="2"/>
        <v>4</v>
      </c>
      <c r="BY23" s="3">
        <f t="shared" si="2"/>
        <v>0</v>
      </c>
      <c r="BZ23" s="3">
        <f t="shared" si="2"/>
        <v>5</v>
      </c>
      <c r="CA23" s="3">
        <f t="shared" si="2"/>
        <v>4</v>
      </c>
      <c r="CB23" s="3">
        <f t="shared" si="2"/>
        <v>0</v>
      </c>
      <c r="CC23" s="3">
        <f t="shared" si="2"/>
        <v>3</v>
      </c>
      <c r="CD23" s="3">
        <f t="shared" si="2"/>
        <v>6</v>
      </c>
      <c r="CE23" s="3">
        <f t="shared" si="2"/>
        <v>0</v>
      </c>
      <c r="CF23" s="3">
        <f t="shared" si="2"/>
        <v>4</v>
      </c>
      <c r="CG23" s="3">
        <f t="shared" si="2"/>
        <v>5</v>
      </c>
      <c r="CH23" s="3">
        <f t="shared" si="2"/>
        <v>0</v>
      </c>
      <c r="CI23" s="3">
        <f t="shared" si="2"/>
        <v>0</v>
      </c>
      <c r="CJ23" s="3">
        <f t="shared" si="2"/>
        <v>7</v>
      </c>
      <c r="CK23" s="3">
        <f t="shared" si="2"/>
        <v>2</v>
      </c>
      <c r="CL23" s="3">
        <f t="shared" si="2"/>
        <v>0</v>
      </c>
      <c r="CM23" s="3">
        <f t="shared" si="2"/>
        <v>5</v>
      </c>
      <c r="CN23" s="3">
        <f t="shared" si="2"/>
        <v>4</v>
      </c>
      <c r="CO23" s="3">
        <f t="shared" si="2"/>
        <v>0</v>
      </c>
      <c r="CP23" s="3">
        <f t="shared" si="2"/>
        <v>4</v>
      </c>
      <c r="CQ23" s="3">
        <f t="shared" si="2"/>
        <v>5</v>
      </c>
      <c r="CR23" s="3">
        <f t="shared" si="2"/>
        <v>4</v>
      </c>
      <c r="CS23" s="3">
        <f t="shared" si="2"/>
        <v>5</v>
      </c>
      <c r="CT23" s="3">
        <f t="shared" si="2"/>
        <v>0</v>
      </c>
      <c r="CU23" s="3">
        <f t="shared" ref="CU23:DZ23" si="3">SUM(CU14:CU22)</f>
        <v>9</v>
      </c>
      <c r="CV23" s="3">
        <f t="shared" si="3"/>
        <v>0</v>
      </c>
      <c r="CW23" s="3">
        <f t="shared" si="3"/>
        <v>0</v>
      </c>
      <c r="CX23" s="3">
        <f t="shared" si="3"/>
        <v>3</v>
      </c>
      <c r="CY23" s="3">
        <f t="shared" si="3"/>
        <v>5</v>
      </c>
      <c r="CZ23" s="3">
        <f t="shared" si="3"/>
        <v>1</v>
      </c>
      <c r="DA23" s="3">
        <f t="shared" si="3"/>
        <v>9</v>
      </c>
      <c r="DB23" s="3">
        <f t="shared" si="3"/>
        <v>0</v>
      </c>
      <c r="DC23" s="3">
        <f t="shared" si="3"/>
        <v>0</v>
      </c>
      <c r="DD23" s="3">
        <f t="shared" si="3"/>
        <v>9</v>
      </c>
      <c r="DE23" s="3">
        <f t="shared" si="3"/>
        <v>0</v>
      </c>
      <c r="DF23" s="3">
        <f t="shared" si="3"/>
        <v>0</v>
      </c>
      <c r="DG23" s="3">
        <f t="shared" si="3"/>
        <v>9</v>
      </c>
      <c r="DH23" s="3">
        <f t="shared" si="3"/>
        <v>0</v>
      </c>
      <c r="DI23" s="3">
        <f t="shared" si="3"/>
        <v>0</v>
      </c>
      <c r="DJ23" s="3">
        <f t="shared" si="3"/>
        <v>8</v>
      </c>
      <c r="DK23" s="3">
        <f t="shared" si="3"/>
        <v>1</v>
      </c>
      <c r="DL23" s="3">
        <f t="shared" si="3"/>
        <v>0</v>
      </c>
      <c r="DM23" s="3">
        <f t="shared" si="3"/>
        <v>7</v>
      </c>
      <c r="DN23" s="3">
        <f t="shared" si="3"/>
        <v>2</v>
      </c>
      <c r="DO23" s="3">
        <f t="shared" si="3"/>
        <v>0</v>
      </c>
      <c r="DP23" s="3">
        <f t="shared" si="3"/>
        <v>0</v>
      </c>
      <c r="DQ23" s="3">
        <f t="shared" si="3"/>
        <v>6</v>
      </c>
      <c r="DR23" s="3">
        <f t="shared" si="3"/>
        <v>3</v>
      </c>
      <c r="DS23" s="3">
        <f t="shared" si="3"/>
        <v>4</v>
      </c>
      <c r="DT23" s="3">
        <f t="shared" si="3"/>
        <v>5</v>
      </c>
      <c r="DU23" s="3">
        <f t="shared" si="3"/>
        <v>0</v>
      </c>
      <c r="DV23" s="3">
        <f t="shared" si="3"/>
        <v>9</v>
      </c>
      <c r="DW23" s="3">
        <f t="shared" si="3"/>
        <v>0</v>
      </c>
      <c r="DX23" s="3">
        <f t="shared" si="3"/>
        <v>0</v>
      </c>
      <c r="DY23" s="3">
        <f t="shared" si="3"/>
        <v>7</v>
      </c>
      <c r="DZ23" s="3">
        <f t="shared" si="3"/>
        <v>2</v>
      </c>
      <c r="EA23" s="3">
        <f t="shared" ref="EA23:FF23" si="4">SUM(EA14:EA22)</f>
        <v>0</v>
      </c>
      <c r="EB23" s="3">
        <f t="shared" si="4"/>
        <v>9</v>
      </c>
      <c r="EC23" s="3">
        <f t="shared" si="4"/>
        <v>0</v>
      </c>
      <c r="ED23" s="3">
        <f t="shared" si="4"/>
        <v>0</v>
      </c>
      <c r="EE23" s="3">
        <f t="shared" si="4"/>
        <v>9</v>
      </c>
      <c r="EF23" s="3">
        <f t="shared" si="4"/>
        <v>0</v>
      </c>
      <c r="EG23" s="3">
        <f t="shared" si="4"/>
        <v>0</v>
      </c>
      <c r="EH23" s="3">
        <f t="shared" si="4"/>
        <v>0</v>
      </c>
      <c r="EI23" s="3">
        <f t="shared" si="4"/>
        <v>9</v>
      </c>
      <c r="EJ23" s="3">
        <f t="shared" si="4"/>
        <v>0</v>
      </c>
      <c r="EK23" s="3">
        <f t="shared" si="4"/>
        <v>9</v>
      </c>
      <c r="EL23" s="3">
        <f t="shared" si="4"/>
        <v>0</v>
      </c>
      <c r="EM23" s="3">
        <f t="shared" si="4"/>
        <v>0</v>
      </c>
      <c r="EN23" s="3">
        <f t="shared" si="4"/>
        <v>5</v>
      </c>
      <c r="EO23" s="3">
        <f t="shared" si="4"/>
        <v>4</v>
      </c>
      <c r="EP23" s="3">
        <f t="shared" si="4"/>
        <v>0</v>
      </c>
      <c r="EQ23" s="3">
        <f t="shared" si="4"/>
        <v>0</v>
      </c>
      <c r="ER23" s="3">
        <f t="shared" si="4"/>
        <v>9</v>
      </c>
      <c r="ES23" s="3">
        <f t="shared" si="4"/>
        <v>0</v>
      </c>
      <c r="ET23" s="3">
        <f t="shared" si="4"/>
        <v>0</v>
      </c>
      <c r="EU23" s="3">
        <f t="shared" si="4"/>
        <v>6</v>
      </c>
      <c r="EV23" s="3">
        <f t="shared" si="4"/>
        <v>3</v>
      </c>
      <c r="EW23" s="3">
        <f t="shared" si="4"/>
        <v>9</v>
      </c>
      <c r="EX23" s="3">
        <f t="shared" si="4"/>
        <v>0</v>
      </c>
      <c r="EY23" s="3">
        <f t="shared" si="4"/>
        <v>0</v>
      </c>
      <c r="EZ23" s="3">
        <f t="shared" si="4"/>
        <v>0</v>
      </c>
      <c r="FA23" s="3">
        <f t="shared" si="4"/>
        <v>9</v>
      </c>
      <c r="FB23" s="3">
        <f t="shared" si="4"/>
        <v>0</v>
      </c>
      <c r="FC23" s="3">
        <f t="shared" si="4"/>
        <v>0</v>
      </c>
      <c r="FD23" s="3">
        <f t="shared" si="4"/>
        <v>9</v>
      </c>
      <c r="FE23" s="3">
        <f t="shared" si="4"/>
        <v>0</v>
      </c>
      <c r="FF23" s="3">
        <f t="shared" si="4"/>
        <v>0</v>
      </c>
      <c r="FG23" s="3">
        <f t="shared" ref="FG23:FK23" si="5">SUM(FG14:FG22)</f>
        <v>9</v>
      </c>
      <c r="FH23" s="3">
        <f t="shared" si="5"/>
        <v>0</v>
      </c>
      <c r="FI23" s="3">
        <f t="shared" si="5"/>
        <v>0</v>
      </c>
      <c r="FJ23" s="3">
        <f t="shared" si="5"/>
        <v>9</v>
      </c>
      <c r="FK23" s="3">
        <f t="shared" si="5"/>
        <v>0</v>
      </c>
    </row>
    <row r="24" spans="1:167" ht="15" customHeight="1" x14ac:dyDescent="0.25">
      <c r="A24" s="92" t="s">
        <v>864</v>
      </c>
      <c r="B24" s="93"/>
      <c r="C24" s="11">
        <f>C23/9%</f>
        <v>55.555555555555557</v>
      </c>
      <c r="D24" s="11">
        <f t="shared" ref="D24:BO24" si="6">D23/9%</f>
        <v>44.444444444444443</v>
      </c>
      <c r="E24" s="11">
        <f>E23/9%</f>
        <v>0</v>
      </c>
      <c r="F24" s="11">
        <f t="shared" si="6"/>
        <v>100</v>
      </c>
      <c r="G24" s="11">
        <f t="shared" si="6"/>
        <v>0</v>
      </c>
      <c r="H24" s="11">
        <f t="shared" si="6"/>
        <v>0</v>
      </c>
      <c r="I24" s="11">
        <f t="shared" si="6"/>
        <v>44.444444444444443</v>
      </c>
      <c r="J24" s="11">
        <f t="shared" si="6"/>
        <v>55.555555555555557</v>
      </c>
      <c r="K24" s="11">
        <f t="shared" si="6"/>
        <v>0</v>
      </c>
      <c r="L24" s="11">
        <f t="shared" si="6"/>
        <v>44.444444444444443</v>
      </c>
      <c r="M24" s="11">
        <f t="shared" si="6"/>
        <v>55.555555555555557</v>
      </c>
      <c r="N24" s="11">
        <f t="shared" si="6"/>
        <v>0</v>
      </c>
      <c r="O24" s="11">
        <f t="shared" si="6"/>
        <v>77.777777777777786</v>
      </c>
      <c r="P24" s="11">
        <f t="shared" si="6"/>
        <v>22.222222222222221</v>
      </c>
      <c r="Q24" s="11">
        <f t="shared" si="6"/>
        <v>0</v>
      </c>
      <c r="R24" s="11">
        <f t="shared" si="6"/>
        <v>44.444444444444443</v>
      </c>
      <c r="S24" s="11">
        <f t="shared" si="6"/>
        <v>55.555555555555557</v>
      </c>
      <c r="T24" s="11">
        <f t="shared" si="6"/>
        <v>0</v>
      </c>
      <c r="U24" s="11">
        <f t="shared" si="6"/>
        <v>100</v>
      </c>
      <c r="V24" s="11">
        <f t="shared" si="6"/>
        <v>0</v>
      </c>
      <c r="W24" s="11">
        <f t="shared" si="6"/>
        <v>0</v>
      </c>
      <c r="X24" s="11">
        <f t="shared" si="6"/>
        <v>44.444444444444443</v>
      </c>
      <c r="Y24" s="11">
        <f t="shared" si="6"/>
        <v>55.555555555555557</v>
      </c>
      <c r="Z24" s="11">
        <f t="shared" si="6"/>
        <v>0</v>
      </c>
      <c r="AA24" s="11">
        <f t="shared" si="6"/>
        <v>44.444444444444443</v>
      </c>
      <c r="AB24" s="11">
        <f t="shared" si="6"/>
        <v>55.555555555555557</v>
      </c>
      <c r="AC24" s="11">
        <f t="shared" si="6"/>
        <v>0</v>
      </c>
      <c r="AD24" s="11">
        <f t="shared" si="6"/>
        <v>11.111111111111111</v>
      </c>
      <c r="AE24" s="11">
        <f t="shared" si="6"/>
        <v>88.888888888888886</v>
      </c>
      <c r="AF24" s="11">
        <f t="shared" si="6"/>
        <v>0</v>
      </c>
      <c r="AG24" s="11">
        <f t="shared" si="6"/>
        <v>0</v>
      </c>
      <c r="AH24" s="11">
        <f t="shared" si="6"/>
        <v>100</v>
      </c>
      <c r="AI24" s="11">
        <f t="shared" si="6"/>
        <v>0</v>
      </c>
      <c r="AJ24" s="11">
        <f t="shared" si="6"/>
        <v>44.444444444444443</v>
      </c>
      <c r="AK24" s="11">
        <f t="shared" si="6"/>
        <v>55.555555555555557</v>
      </c>
      <c r="AL24" s="11">
        <f t="shared" si="6"/>
        <v>0</v>
      </c>
      <c r="AM24" s="11">
        <f t="shared" si="6"/>
        <v>0</v>
      </c>
      <c r="AN24" s="11">
        <f t="shared" si="6"/>
        <v>100</v>
      </c>
      <c r="AO24" s="11">
        <f t="shared" si="6"/>
        <v>0</v>
      </c>
      <c r="AP24" s="11">
        <f t="shared" si="6"/>
        <v>22.222222222222221</v>
      </c>
      <c r="AQ24" s="11">
        <f t="shared" si="6"/>
        <v>77.777777777777786</v>
      </c>
      <c r="AR24" s="11">
        <f t="shared" si="6"/>
        <v>0</v>
      </c>
      <c r="AS24" s="11">
        <f t="shared" si="6"/>
        <v>44.444444444444443</v>
      </c>
      <c r="AT24" s="11">
        <f t="shared" si="6"/>
        <v>44.444444444444443</v>
      </c>
      <c r="AU24" s="11">
        <f t="shared" si="6"/>
        <v>0</v>
      </c>
      <c r="AV24" s="11">
        <f t="shared" si="6"/>
        <v>0</v>
      </c>
      <c r="AW24" s="11">
        <f t="shared" si="6"/>
        <v>100</v>
      </c>
      <c r="AX24" s="11">
        <f t="shared" si="6"/>
        <v>0</v>
      </c>
      <c r="AY24" s="11">
        <f t="shared" si="6"/>
        <v>33.333333333333336</v>
      </c>
      <c r="AZ24" s="11">
        <f t="shared" si="6"/>
        <v>66.666666666666671</v>
      </c>
      <c r="BA24" s="11">
        <f t="shared" si="6"/>
        <v>0</v>
      </c>
      <c r="BB24" s="11">
        <f t="shared" si="6"/>
        <v>100</v>
      </c>
      <c r="BC24" s="11">
        <f t="shared" si="6"/>
        <v>0</v>
      </c>
      <c r="BD24" s="11">
        <f t="shared" si="6"/>
        <v>44.444444444444443</v>
      </c>
      <c r="BE24" s="11">
        <f t="shared" si="6"/>
        <v>55.555555555555557</v>
      </c>
      <c r="BF24" s="11">
        <f t="shared" si="6"/>
        <v>0</v>
      </c>
      <c r="BG24" s="11">
        <f t="shared" si="6"/>
        <v>44.444444444444443</v>
      </c>
      <c r="BH24" s="11">
        <f t="shared" si="6"/>
        <v>44.444444444444443</v>
      </c>
      <c r="BI24" s="11">
        <f t="shared" si="6"/>
        <v>0</v>
      </c>
      <c r="BJ24" s="11">
        <f t="shared" si="6"/>
        <v>0</v>
      </c>
      <c r="BK24" s="11">
        <f t="shared" si="6"/>
        <v>55.555555555555557</v>
      </c>
      <c r="BL24" s="11">
        <f t="shared" si="6"/>
        <v>44.444444444444443</v>
      </c>
      <c r="BM24" s="11">
        <f t="shared" si="6"/>
        <v>0</v>
      </c>
      <c r="BN24" s="11">
        <f t="shared" si="6"/>
        <v>0</v>
      </c>
      <c r="BO24" s="11">
        <f t="shared" si="6"/>
        <v>100</v>
      </c>
      <c r="BP24" s="11">
        <f t="shared" ref="BP24:EA24" si="7">BP23/9%</f>
        <v>0</v>
      </c>
      <c r="BQ24" s="11">
        <f t="shared" si="7"/>
        <v>100</v>
      </c>
      <c r="BR24" s="11">
        <f t="shared" si="7"/>
        <v>0</v>
      </c>
      <c r="BS24" s="11">
        <f t="shared" si="7"/>
        <v>0</v>
      </c>
      <c r="BT24" s="11">
        <f t="shared" si="7"/>
        <v>44.444444444444443</v>
      </c>
      <c r="BU24" s="11">
        <f t="shared" si="7"/>
        <v>55.555555555555557</v>
      </c>
      <c r="BV24" s="11">
        <f t="shared" si="7"/>
        <v>0</v>
      </c>
      <c r="BW24" s="11">
        <f t="shared" si="7"/>
        <v>55.555555555555557</v>
      </c>
      <c r="BX24" s="11">
        <f t="shared" si="7"/>
        <v>44.444444444444443</v>
      </c>
      <c r="BY24" s="11">
        <f t="shared" si="7"/>
        <v>0</v>
      </c>
      <c r="BZ24" s="11">
        <f t="shared" si="7"/>
        <v>55.555555555555557</v>
      </c>
      <c r="CA24" s="11">
        <f t="shared" si="7"/>
        <v>44.444444444444443</v>
      </c>
      <c r="CB24" s="11">
        <f t="shared" si="7"/>
        <v>0</v>
      </c>
      <c r="CC24" s="11">
        <f t="shared" si="7"/>
        <v>33.333333333333336</v>
      </c>
      <c r="CD24" s="11">
        <f t="shared" si="7"/>
        <v>66.666666666666671</v>
      </c>
      <c r="CE24" s="11">
        <f t="shared" si="7"/>
        <v>0</v>
      </c>
      <c r="CF24" s="11">
        <f t="shared" si="7"/>
        <v>44.444444444444443</v>
      </c>
      <c r="CG24" s="11">
        <f t="shared" si="7"/>
        <v>55.555555555555557</v>
      </c>
      <c r="CH24" s="11">
        <f t="shared" si="7"/>
        <v>0</v>
      </c>
      <c r="CI24" s="11">
        <f t="shared" si="7"/>
        <v>0</v>
      </c>
      <c r="CJ24" s="11">
        <f t="shared" si="7"/>
        <v>77.777777777777786</v>
      </c>
      <c r="CK24" s="11">
        <f t="shared" si="7"/>
        <v>22.222222222222221</v>
      </c>
      <c r="CL24" s="11">
        <f t="shared" si="7"/>
        <v>0</v>
      </c>
      <c r="CM24" s="11">
        <f t="shared" si="7"/>
        <v>55.555555555555557</v>
      </c>
      <c r="CN24" s="11">
        <f t="shared" si="7"/>
        <v>44.444444444444443</v>
      </c>
      <c r="CO24" s="11">
        <f t="shared" si="7"/>
        <v>0</v>
      </c>
      <c r="CP24" s="11">
        <f t="shared" si="7"/>
        <v>44.444444444444443</v>
      </c>
      <c r="CQ24" s="11">
        <f t="shared" si="7"/>
        <v>55.555555555555557</v>
      </c>
      <c r="CR24" s="11">
        <f t="shared" si="7"/>
        <v>44.444444444444443</v>
      </c>
      <c r="CS24" s="11">
        <f t="shared" si="7"/>
        <v>55.555555555555557</v>
      </c>
      <c r="CT24" s="11">
        <f t="shared" si="7"/>
        <v>0</v>
      </c>
      <c r="CU24" s="11">
        <f t="shared" si="7"/>
        <v>100</v>
      </c>
      <c r="CV24" s="11">
        <f t="shared" si="7"/>
        <v>0</v>
      </c>
      <c r="CW24" s="11">
        <f t="shared" si="7"/>
        <v>0</v>
      </c>
      <c r="CX24" s="11">
        <f t="shared" si="7"/>
        <v>33.333333333333336</v>
      </c>
      <c r="CY24" s="11">
        <f t="shared" si="7"/>
        <v>55.555555555555557</v>
      </c>
      <c r="CZ24" s="11">
        <f t="shared" si="7"/>
        <v>11.111111111111111</v>
      </c>
      <c r="DA24" s="11">
        <f t="shared" si="7"/>
        <v>100</v>
      </c>
      <c r="DB24" s="11">
        <f t="shared" si="7"/>
        <v>0</v>
      </c>
      <c r="DC24" s="11">
        <f t="shared" si="7"/>
        <v>0</v>
      </c>
      <c r="DD24" s="11">
        <f t="shared" si="7"/>
        <v>100</v>
      </c>
      <c r="DE24" s="11">
        <f t="shared" si="7"/>
        <v>0</v>
      </c>
      <c r="DF24" s="11">
        <f t="shared" si="7"/>
        <v>0</v>
      </c>
      <c r="DG24" s="11">
        <f t="shared" si="7"/>
        <v>100</v>
      </c>
      <c r="DH24" s="11">
        <f t="shared" si="7"/>
        <v>0</v>
      </c>
      <c r="DI24" s="11">
        <f t="shared" si="7"/>
        <v>0</v>
      </c>
      <c r="DJ24" s="11">
        <f t="shared" si="7"/>
        <v>88.888888888888886</v>
      </c>
      <c r="DK24" s="11">
        <f t="shared" si="7"/>
        <v>11.111111111111111</v>
      </c>
      <c r="DL24" s="11">
        <f t="shared" si="7"/>
        <v>0</v>
      </c>
      <c r="DM24" s="11">
        <f t="shared" si="7"/>
        <v>77.777777777777786</v>
      </c>
      <c r="DN24" s="11">
        <f t="shared" si="7"/>
        <v>22.222222222222221</v>
      </c>
      <c r="DO24" s="11">
        <f t="shared" si="7"/>
        <v>0</v>
      </c>
      <c r="DP24" s="11">
        <f t="shared" si="7"/>
        <v>0</v>
      </c>
      <c r="DQ24" s="11">
        <f t="shared" si="7"/>
        <v>66.666666666666671</v>
      </c>
      <c r="DR24" s="11">
        <f t="shared" si="7"/>
        <v>33.333333333333336</v>
      </c>
      <c r="DS24" s="11">
        <f t="shared" si="7"/>
        <v>44.444444444444443</v>
      </c>
      <c r="DT24" s="11">
        <f t="shared" si="7"/>
        <v>55.555555555555557</v>
      </c>
      <c r="DU24" s="11">
        <f t="shared" si="7"/>
        <v>0</v>
      </c>
      <c r="DV24" s="11">
        <f t="shared" si="7"/>
        <v>100</v>
      </c>
      <c r="DW24" s="11">
        <f t="shared" si="7"/>
        <v>0</v>
      </c>
      <c r="DX24" s="11">
        <f t="shared" si="7"/>
        <v>0</v>
      </c>
      <c r="DY24" s="11">
        <f t="shared" si="7"/>
        <v>77.777777777777786</v>
      </c>
      <c r="DZ24" s="11">
        <f t="shared" si="7"/>
        <v>22.222222222222221</v>
      </c>
      <c r="EA24" s="11">
        <f t="shared" si="7"/>
        <v>0</v>
      </c>
      <c r="EB24" s="11">
        <f t="shared" ref="EB24:FK24" si="8">EB23/9%</f>
        <v>100</v>
      </c>
      <c r="EC24" s="11">
        <f t="shared" si="8"/>
        <v>0</v>
      </c>
      <c r="ED24" s="11">
        <f t="shared" si="8"/>
        <v>0</v>
      </c>
      <c r="EE24" s="11">
        <f t="shared" si="8"/>
        <v>100</v>
      </c>
      <c r="EF24" s="11">
        <f t="shared" si="8"/>
        <v>0</v>
      </c>
      <c r="EG24" s="11">
        <f t="shared" si="8"/>
        <v>0</v>
      </c>
      <c r="EH24" s="11">
        <f t="shared" si="8"/>
        <v>0</v>
      </c>
      <c r="EI24" s="11">
        <f t="shared" si="8"/>
        <v>100</v>
      </c>
      <c r="EJ24" s="11">
        <f t="shared" si="8"/>
        <v>0</v>
      </c>
      <c r="EK24" s="11">
        <f t="shared" si="8"/>
        <v>100</v>
      </c>
      <c r="EL24" s="11">
        <f t="shared" si="8"/>
        <v>0</v>
      </c>
      <c r="EM24" s="11">
        <f t="shared" si="8"/>
        <v>0</v>
      </c>
      <c r="EN24" s="11">
        <f t="shared" si="8"/>
        <v>55.555555555555557</v>
      </c>
      <c r="EO24" s="11">
        <f t="shared" si="8"/>
        <v>44.444444444444443</v>
      </c>
      <c r="EP24" s="11">
        <f t="shared" si="8"/>
        <v>0</v>
      </c>
      <c r="EQ24" s="11">
        <f t="shared" si="8"/>
        <v>0</v>
      </c>
      <c r="ER24" s="11">
        <f t="shared" si="8"/>
        <v>100</v>
      </c>
      <c r="ES24" s="11">
        <f t="shared" si="8"/>
        <v>0</v>
      </c>
      <c r="ET24" s="11">
        <f t="shared" si="8"/>
        <v>0</v>
      </c>
      <c r="EU24" s="11">
        <f t="shared" si="8"/>
        <v>66.666666666666671</v>
      </c>
      <c r="EV24" s="11">
        <f t="shared" si="8"/>
        <v>33.333333333333336</v>
      </c>
      <c r="EW24" s="11">
        <f t="shared" si="8"/>
        <v>100</v>
      </c>
      <c r="EX24" s="11">
        <f t="shared" si="8"/>
        <v>0</v>
      </c>
      <c r="EY24" s="11">
        <f t="shared" si="8"/>
        <v>0</v>
      </c>
      <c r="EZ24" s="11">
        <f t="shared" si="8"/>
        <v>0</v>
      </c>
      <c r="FA24" s="11">
        <f t="shared" si="8"/>
        <v>100</v>
      </c>
      <c r="FB24" s="11">
        <f t="shared" si="8"/>
        <v>0</v>
      </c>
      <c r="FC24" s="11">
        <f t="shared" si="8"/>
        <v>0</v>
      </c>
      <c r="FD24" s="11">
        <f t="shared" si="8"/>
        <v>100</v>
      </c>
      <c r="FE24" s="11">
        <f t="shared" si="8"/>
        <v>0</v>
      </c>
      <c r="FF24" s="11">
        <f t="shared" si="8"/>
        <v>0</v>
      </c>
      <c r="FG24" s="11">
        <f t="shared" si="8"/>
        <v>100</v>
      </c>
      <c r="FH24" s="11">
        <f t="shared" si="8"/>
        <v>0</v>
      </c>
      <c r="FI24" s="11">
        <f t="shared" si="8"/>
        <v>0</v>
      </c>
      <c r="FJ24" s="11">
        <f t="shared" si="8"/>
        <v>100</v>
      </c>
      <c r="FK24" s="11">
        <f t="shared" si="8"/>
        <v>0</v>
      </c>
    </row>
    <row r="26" spans="1:167" x14ac:dyDescent="0.25">
      <c r="B26" t="s">
        <v>836</v>
      </c>
    </row>
    <row r="27" spans="1:167" x14ac:dyDescent="0.25">
      <c r="B27" t="s">
        <v>837</v>
      </c>
      <c r="C27" t="s">
        <v>850</v>
      </c>
      <c r="D27">
        <f>(C24+F24+I24+L24+O24)/5</f>
        <v>64.444444444444443</v>
      </c>
    </row>
    <row r="28" spans="1:167" x14ac:dyDescent="0.25">
      <c r="B28" t="s">
        <v>838</v>
      </c>
      <c r="C28" t="s">
        <v>850</v>
      </c>
      <c r="D28">
        <f>(D24+G24+J24+M24+P24)/5</f>
        <v>35.555555555555557</v>
      </c>
    </row>
    <row r="29" spans="1:167" x14ac:dyDescent="0.25">
      <c r="B29" t="s">
        <v>839</v>
      </c>
      <c r="C29" t="s">
        <v>850</v>
      </c>
      <c r="D29">
        <f>(E24+H24+K24+N24+Q24)/5</f>
        <v>0</v>
      </c>
    </row>
    <row r="31" spans="1:167" x14ac:dyDescent="0.25">
      <c r="B31" t="s">
        <v>837</v>
      </c>
      <c r="C31" t="s">
        <v>851</v>
      </c>
      <c r="D31">
        <f>(R24+U24+X24+AA24+AD24+AG24+AJ24+AM24+AP24+AS24+AV24+AY24+BB24+BE24+BH24)/15</f>
        <v>39.25925925925926</v>
      </c>
    </row>
    <row r="32" spans="1:167" x14ac:dyDescent="0.25">
      <c r="B32" t="s">
        <v>838</v>
      </c>
      <c r="C32" t="s">
        <v>851</v>
      </c>
      <c r="D32">
        <f>(S24+V24+Y24+AB24+AE24+AH24+AK24+AN24+AQ24+AT24+AW24+AZ24+BC24+BF24+BI24)/15</f>
        <v>53.333333333333336</v>
      </c>
    </row>
    <row r="33" spans="2:4" x14ac:dyDescent="0.25">
      <c r="B33" t="s">
        <v>839</v>
      </c>
      <c r="C33" t="s">
        <v>851</v>
      </c>
      <c r="D33">
        <f>(T24+W24+Z24+AC24+AF24+AI24+AL24+AO24+AR24+AU24+AX24+BA24+BD24+BG24+BJ24)/15</f>
        <v>5.9259259259259256</v>
      </c>
    </row>
    <row r="35" spans="2:4" x14ac:dyDescent="0.25">
      <c r="B35" t="s">
        <v>837</v>
      </c>
      <c r="C35" t="s">
        <v>852</v>
      </c>
      <c r="D35">
        <f>(BK24+BN24+BQ24+BT24+BW24)/5</f>
        <v>51.111111111111107</v>
      </c>
    </row>
    <row r="36" spans="2:4" x14ac:dyDescent="0.25">
      <c r="B36" t="s">
        <v>838</v>
      </c>
      <c r="C36" t="s">
        <v>852</v>
      </c>
      <c r="D36">
        <f>(BL24+BO24+BR24+BU24+BX24)/5</f>
        <v>48.888888888888893</v>
      </c>
    </row>
    <row r="37" spans="2:4" x14ac:dyDescent="0.25">
      <c r="B37" t="s">
        <v>839</v>
      </c>
      <c r="C37" t="s">
        <v>852</v>
      </c>
      <c r="D37">
        <f>(BM24+BP24+BS24+BV24+BY24)/5</f>
        <v>0</v>
      </c>
    </row>
    <row r="39" spans="2:4" x14ac:dyDescent="0.25">
      <c r="B39" t="s">
        <v>837</v>
      </c>
      <c r="C39" t="s">
        <v>853</v>
      </c>
      <c r="D39">
        <f>(BZ24+CC24+CF24+CI24+CL24+CO24+CR24+CU24+CX24+DA24+DD24+DG24+DJ24+DM24+DP24+DS24+DV24+DY24+EB24+EE24+EH24+EK24+EN24+EQ24+ET24)/25</f>
        <v>54.222222222222229</v>
      </c>
    </row>
    <row r="40" spans="2:4" ht="39" customHeight="1" x14ac:dyDescent="0.25">
      <c r="B40" t="s">
        <v>838</v>
      </c>
      <c r="C40" t="s">
        <v>853</v>
      </c>
      <c r="D40">
        <f>(CA24+CD24+CG24+CJ24+CM24+CP24+CS24+CV24+CY24+DB24+DE24+DH24+DK24+DN24+DQ24+DT24+DW24+DZ24+EC24+EF24+EI24+EL24+EO24+ER24+EU24)/25</f>
        <v>37.777777777777771</v>
      </c>
    </row>
    <row r="41" spans="2:4" x14ac:dyDescent="0.25">
      <c r="B41" t="s">
        <v>839</v>
      </c>
      <c r="C41" t="s">
        <v>853</v>
      </c>
      <c r="D41">
        <f>(CB24+CE24+CH24+CK24+CN24+CQ24+CT24+CW24+CZ24+DC24+DF24+DI24+DL24+DO24+DR24+DU24+DX24+EA24+ED24+EG24+EJ24+EM24+EP24+ES24+EV24)/25</f>
        <v>8</v>
      </c>
    </row>
    <row r="43" spans="2:4" x14ac:dyDescent="0.25">
      <c r="B43" t="s">
        <v>837</v>
      </c>
      <c r="C43" t="s">
        <v>854</v>
      </c>
      <c r="D43">
        <f>(EW24+EZ24+FC24+FF24+FI24)/5</f>
        <v>20</v>
      </c>
    </row>
    <row r="44" spans="2:4" x14ac:dyDescent="0.25">
      <c r="B44" t="s">
        <v>838</v>
      </c>
      <c r="C44" t="s">
        <v>854</v>
      </c>
      <c r="D44">
        <f>(EX24+FA24+FD24+FG24+FJ24)/5</f>
        <v>80</v>
      </c>
    </row>
    <row r="45" spans="2:4" x14ac:dyDescent="0.25">
      <c r="B45" t="s">
        <v>839</v>
      </c>
      <c r="C45" t="s">
        <v>854</v>
      </c>
      <c r="D45">
        <f>(EY24+FB24+FE24+FH24+FK24)/5</f>
        <v>0</v>
      </c>
    </row>
  </sheetData>
  <mergeCells count="134">
    <mergeCell ref="A2:Q2"/>
    <mergeCell ref="A23:B23"/>
    <mergeCell ref="A24:B24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I11:K11"/>
    <mergeCell ref="U12:W12"/>
    <mergeCell ref="X12:Z12"/>
    <mergeCell ref="L11:N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workbookViewId="0">
      <selection activeCell="H32" sqref="H3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116" t="s">
        <v>862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97" t="s">
        <v>0</v>
      </c>
      <c r="B4" s="97" t="s">
        <v>1</v>
      </c>
      <c r="C4" s="169" t="s">
        <v>57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2" t="s">
        <v>2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8" t="s">
        <v>88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24" t="s">
        <v>115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68" t="s">
        <v>115</v>
      </c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57" t="s">
        <v>115</v>
      </c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118" t="s">
        <v>138</v>
      </c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</row>
    <row r="5" spans="1:200" ht="13.5" customHeight="1" x14ac:dyDescent="0.25">
      <c r="A5" s="97"/>
      <c r="B5" s="97"/>
      <c r="C5" s="109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 t="s">
        <v>56</v>
      </c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 t="s">
        <v>3</v>
      </c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109" t="s">
        <v>332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68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70"/>
      <c r="DG5" s="62" t="s">
        <v>116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174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133" t="s">
        <v>174</v>
      </c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5"/>
      <c r="FI5" s="133" t="s">
        <v>117</v>
      </c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5"/>
      <c r="GA5" s="110" t="s">
        <v>139</v>
      </c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</row>
    <row r="6" spans="1:200" ht="15.75" hidden="1" x14ac:dyDescent="0.25">
      <c r="A6" s="97"/>
      <c r="B6" s="97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7"/>
      <c r="B7" s="97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7"/>
      <c r="B8" s="97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7"/>
      <c r="B9" s="97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7"/>
      <c r="B10" s="9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97"/>
      <c r="B11" s="97"/>
      <c r="C11" s="128" t="s">
        <v>437</v>
      </c>
      <c r="D11" s="125" t="s">
        <v>5</v>
      </c>
      <c r="E11" s="125" t="s">
        <v>6</v>
      </c>
      <c r="F11" s="109" t="s">
        <v>438</v>
      </c>
      <c r="G11" s="109" t="s">
        <v>7</v>
      </c>
      <c r="H11" s="109" t="s">
        <v>8</v>
      </c>
      <c r="I11" s="109" t="s">
        <v>494</v>
      </c>
      <c r="J11" s="109" t="s">
        <v>9</v>
      </c>
      <c r="K11" s="109" t="s">
        <v>10</v>
      </c>
      <c r="L11" s="125" t="s">
        <v>439</v>
      </c>
      <c r="M11" s="125" t="s">
        <v>9</v>
      </c>
      <c r="N11" s="125" t="s">
        <v>10</v>
      </c>
      <c r="O11" s="125" t="s">
        <v>440</v>
      </c>
      <c r="P11" s="125" t="s">
        <v>11</v>
      </c>
      <c r="Q11" s="125" t="s">
        <v>4</v>
      </c>
      <c r="R11" s="125" t="s">
        <v>441</v>
      </c>
      <c r="S11" s="125" t="s">
        <v>6</v>
      </c>
      <c r="T11" s="125" t="s">
        <v>12</v>
      </c>
      <c r="U11" s="128" t="s">
        <v>442</v>
      </c>
      <c r="V11" s="125"/>
      <c r="W11" s="125"/>
      <c r="X11" s="127" t="s">
        <v>443</v>
      </c>
      <c r="Y11" s="80"/>
      <c r="Z11" s="128"/>
      <c r="AA11" s="127" t="s">
        <v>495</v>
      </c>
      <c r="AB11" s="80"/>
      <c r="AC11" s="128"/>
      <c r="AD11" s="125" t="s">
        <v>444</v>
      </c>
      <c r="AE11" s="125"/>
      <c r="AF11" s="125"/>
      <c r="AG11" s="125" t="s">
        <v>445</v>
      </c>
      <c r="AH11" s="125"/>
      <c r="AI11" s="125"/>
      <c r="AJ11" s="125" t="s">
        <v>446</v>
      </c>
      <c r="AK11" s="125"/>
      <c r="AL11" s="125"/>
      <c r="AM11" s="126" t="s">
        <v>447</v>
      </c>
      <c r="AN11" s="126"/>
      <c r="AO11" s="126"/>
      <c r="AP11" s="125" t="s">
        <v>448</v>
      </c>
      <c r="AQ11" s="125"/>
      <c r="AR11" s="125"/>
      <c r="AS11" s="125" t="s">
        <v>449</v>
      </c>
      <c r="AT11" s="125"/>
      <c r="AU11" s="125"/>
      <c r="AV11" s="125" t="s">
        <v>450</v>
      </c>
      <c r="AW11" s="125"/>
      <c r="AX11" s="125"/>
      <c r="AY11" s="125" t="s">
        <v>451</v>
      </c>
      <c r="AZ11" s="125"/>
      <c r="BA11" s="125"/>
      <c r="BB11" s="125" t="s">
        <v>452</v>
      </c>
      <c r="BC11" s="125"/>
      <c r="BD11" s="125"/>
      <c r="BE11" s="126" t="s">
        <v>496</v>
      </c>
      <c r="BF11" s="126"/>
      <c r="BG11" s="126"/>
      <c r="BH11" s="126" t="s">
        <v>453</v>
      </c>
      <c r="BI11" s="126"/>
      <c r="BJ11" s="161"/>
      <c r="BK11" s="109" t="s">
        <v>454</v>
      </c>
      <c r="BL11" s="109"/>
      <c r="BM11" s="109"/>
      <c r="BN11" s="109" t="s">
        <v>455</v>
      </c>
      <c r="BO11" s="109"/>
      <c r="BP11" s="109"/>
      <c r="BQ11" s="64" t="s">
        <v>456</v>
      </c>
      <c r="BR11" s="64"/>
      <c r="BS11" s="64"/>
      <c r="BT11" s="144" t="s">
        <v>457</v>
      </c>
      <c r="BU11" s="145"/>
      <c r="BV11" s="146"/>
      <c r="BW11" s="64" t="s">
        <v>458</v>
      </c>
      <c r="BX11" s="64"/>
      <c r="BY11" s="64"/>
      <c r="BZ11" s="64" t="s">
        <v>459</v>
      </c>
      <c r="CA11" s="64"/>
      <c r="CB11" s="64"/>
      <c r="CC11" s="64" t="s">
        <v>497</v>
      </c>
      <c r="CD11" s="64"/>
      <c r="CE11" s="64"/>
      <c r="CF11" s="64" t="s">
        <v>460</v>
      </c>
      <c r="CG11" s="64"/>
      <c r="CH11" s="64"/>
      <c r="CI11" s="64" t="s">
        <v>461</v>
      </c>
      <c r="CJ11" s="64"/>
      <c r="CK11" s="64"/>
      <c r="CL11" s="64" t="s">
        <v>462</v>
      </c>
      <c r="CM11" s="64"/>
      <c r="CN11" s="64"/>
      <c r="CO11" s="112" t="s">
        <v>463</v>
      </c>
      <c r="CP11" s="64"/>
      <c r="CQ11" s="64"/>
      <c r="CR11" s="64" t="s">
        <v>464</v>
      </c>
      <c r="CS11" s="64"/>
      <c r="CT11" s="64"/>
      <c r="CU11" s="64" t="s">
        <v>498</v>
      </c>
      <c r="CV11" s="64"/>
      <c r="CW11" s="64"/>
      <c r="CX11" s="64" t="s">
        <v>465</v>
      </c>
      <c r="CY11" s="64"/>
      <c r="CZ11" s="64"/>
      <c r="DA11" s="64" t="s">
        <v>466</v>
      </c>
      <c r="DB11" s="64"/>
      <c r="DC11" s="64"/>
      <c r="DD11" s="64" t="s">
        <v>467</v>
      </c>
      <c r="DE11" s="64"/>
      <c r="DF11" s="64"/>
      <c r="DG11" s="64" t="s">
        <v>468</v>
      </c>
      <c r="DH11" s="64"/>
      <c r="DI11" s="64"/>
      <c r="DJ11" s="136" t="s">
        <v>469</v>
      </c>
      <c r="DK11" s="137"/>
      <c r="DL11" s="138"/>
      <c r="DM11" s="136" t="s">
        <v>470</v>
      </c>
      <c r="DN11" s="137"/>
      <c r="DO11" s="138"/>
      <c r="DP11" s="136" t="s">
        <v>471</v>
      </c>
      <c r="DQ11" s="137"/>
      <c r="DR11" s="138"/>
      <c r="DS11" s="136" t="s">
        <v>472</v>
      </c>
      <c r="DT11" s="137"/>
      <c r="DU11" s="138"/>
      <c r="DV11" s="136" t="s">
        <v>473</v>
      </c>
      <c r="DW11" s="137"/>
      <c r="DX11" s="138"/>
      <c r="DY11" s="136" t="s">
        <v>499</v>
      </c>
      <c r="DZ11" s="137"/>
      <c r="EA11" s="138"/>
      <c r="EB11" s="136" t="s">
        <v>474</v>
      </c>
      <c r="EC11" s="137"/>
      <c r="ED11" s="138"/>
      <c r="EE11" s="136" t="s">
        <v>475</v>
      </c>
      <c r="EF11" s="137"/>
      <c r="EG11" s="138"/>
      <c r="EH11" s="136" t="s">
        <v>476</v>
      </c>
      <c r="EI11" s="137"/>
      <c r="EJ11" s="138"/>
      <c r="EK11" s="136" t="s">
        <v>477</v>
      </c>
      <c r="EL11" s="137"/>
      <c r="EM11" s="138"/>
      <c r="EN11" s="136" t="s">
        <v>478</v>
      </c>
      <c r="EO11" s="137"/>
      <c r="EP11" s="138"/>
      <c r="EQ11" s="136" t="s">
        <v>479</v>
      </c>
      <c r="ER11" s="137"/>
      <c r="ES11" s="138"/>
      <c r="ET11" s="110" t="s">
        <v>480</v>
      </c>
      <c r="EU11" s="111"/>
      <c r="EV11" s="112"/>
      <c r="EW11" s="110" t="s">
        <v>481</v>
      </c>
      <c r="EX11" s="111"/>
      <c r="EY11" s="112"/>
      <c r="EZ11" s="110" t="s">
        <v>482</v>
      </c>
      <c r="FA11" s="111"/>
      <c r="FB11" s="112"/>
      <c r="FC11" s="136" t="s">
        <v>500</v>
      </c>
      <c r="FD11" s="137"/>
      <c r="FE11" s="138"/>
      <c r="FF11" s="136" t="s">
        <v>483</v>
      </c>
      <c r="FG11" s="137"/>
      <c r="FH11" s="138"/>
      <c r="FI11" s="110" t="s">
        <v>484</v>
      </c>
      <c r="FJ11" s="111"/>
      <c r="FK11" s="112"/>
      <c r="FL11" s="110" t="s">
        <v>485</v>
      </c>
      <c r="FM11" s="111"/>
      <c r="FN11" s="112"/>
      <c r="FO11" s="110" t="s">
        <v>486</v>
      </c>
      <c r="FP11" s="111"/>
      <c r="FQ11" s="112"/>
      <c r="FR11" s="112" t="s">
        <v>487</v>
      </c>
      <c r="FS11" s="64"/>
      <c r="FT11" s="64"/>
      <c r="FU11" s="64" t="s">
        <v>488</v>
      </c>
      <c r="FV11" s="64"/>
      <c r="FW11" s="64"/>
      <c r="FX11" s="161" t="s">
        <v>501</v>
      </c>
      <c r="FY11" s="162"/>
      <c r="FZ11" s="163"/>
      <c r="GA11" s="64" t="s">
        <v>489</v>
      </c>
      <c r="GB11" s="64"/>
      <c r="GC11" s="64"/>
      <c r="GD11" s="64" t="s">
        <v>490</v>
      </c>
      <c r="GE11" s="64"/>
      <c r="GF11" s="64"/>
      <c r="GG11" s="64" t="s">
        <v>502</v>
      </c>
      <c r="GH11" s="64"/>
      <c r="GI11" s="64"/>
      <c r="GJ11" s="64" t="s">
        <v>491</v>
      </c>
      <c r="GK11" s="64"/>
      <c r="GL11" s="64"/>
      <c r="GM11" s="64" t="s">
        <v>492</v>
      </c>
      <c r="GN11" s="64"/>
      <c r="GO11" s="64"/>
      <c r="GP11" s="64" t="s">
        <v>493</v>
      </c>
      <c r="GQ11" s="64"/>
      <c r="GR11" s="64"/>
    </row>
    <row r="12" spans="1:200" ht="109.15" customHeight="1" thickBot="1" x14ac:dyDescent="0.3">
      <c r="A12" s="97"/>
      <c r="B12" s="97"/>
      <c r="C12" s="105" t="s">
        <v>1079</v>
      </c>
      <c r="D12" s="106"/>
      <c r="E12" s="107"/>
      <c r="F12" s="105" t="s">
        <v>1082</v>
      </c>
      <c r="G12" s="106"/>
      <c r="H12" s="107"/>
      <c r="I12" s="164" t="s">
        <v>1085</v>
      </c>
      <c r="J12" s="165"/>
      <c r="K12" s="166"/>
      <c r="L12" s="105" t="s">
        <v>539</v>
      </c>
      <c r="M12" s="106"/>
      <c r="N12" s="107"/>
      <c r="O12" s="105" t="s">
        <v>1088</v>
      </c>
      <c r="P12" s="106"/>
      <c r="Q12" s="107"/>
      <c r="R12" s="105" t="s">
        <v>1091</v>
      </c>
      <c r="S12" s="106"/>
      <c r="T12" s="107"/>
      <c r="U12" s="105" t="s">
        <v>1095</v>
      </c>
      <c r="V12" s="106"/>
      <c r="W12" s="107"/>
      <c r="X12" s="105" t="s">
        <v>540</v>
      </c>
      <c r="Y12" s="106"/>
      <c r="Z12" s="107"/>
      <c r="AA12" s="105" t="s">
        <v>541</v>
      </c>
      <c r="AB12" s="106"/>
      <c r="AC12" s="107"/>
      <c r="AD12" s="105" t="s">
        <v>542</v>
      </c>
      <c r="AE12" s="106"/>
      <c r="AF12" s="107"/>
      <c r="AG12" s="105" t="s">
        <v>1100</v>
      </c>
      <c r="AH12" s="106"/>
      <c r="AI12" s="107"/>
      <c r="AJ12" s="105" t="s">
        <v>543</v>
      </c>
      <c r="AK12" s="106"/>
      <c r="AL12" s="107"/>
      <c r="AM12" s="105" t="s">
        <v>544</v>
      </c>
      <c r="AN12" s="106"/>
      <c r="AO12" s="107"/>
      <c r="AP12" s="105" t="s">
        <v>545</v>
      </c>
      <c r="AQ12" s="106"/>
      <c r="AR12" s="107"/>
      <c r="AS12" s="105" t="s">
        <v>1103</v>
      </c>
      <c r="AT12" s="106"/>
      <c r="AU12" s="107"/>
      <c r="AV12" s="105" t="s">
        <v>1369</v>
      </c>
      <c r="AW12" s="106"/>
      <c r="AX12" s="107"/>
      <c r="AY12" s="105" t="s">
        <v>546</v>
      </c>
      <c r="AZ12" s="106"/>
      <c r="BA12" s="107"/>
      <c r="BB12" s="129" t="s">
        <v>530</v>
      </c>
      <c r="BC12" s="130"/>
      <c r="BD12" s="131"/>
      <c r="BE12" s="105" t="s">
        <v>547</v>
      </c>
      <c r="BF12" s="106"/>
      <c r="BG12" s="107"/>
      <c r="BH12" s="105" t="s">
        <v>1109</v>
      </c>
      <c r="BI12" s="106"/>
      <c r="BJ12" s="107"/>
      <c r="BK12" s="105" t="s">
        <v>548</v>
      </c>
      <c r="BL12" s="106"/>
      <c r="BM12" s="107"/>
      <c r="BN12" s="105" t="s">
        <v>549</v>
      </c>
      <c r="BO12" s="106"/>
      <c r="BP12" s="107"/>
      <c r="BQ12" s="105" t="s">
        <v>550</v>
      </c>
      <c r="BR12" s="106"/>
      <c r="BS12" s="107"/>
      <c r="BT12" s="105" t="s">
        <v>551</v>
      </c>
      <c r="BU12" s="106"/>
      <c r="BV12" s="107"/>
      <c r="BW12" s="105" t="s">
        <v>1116</v>
      </c>
      <c r="BX12" s="106"/>
      <c r="BY12" s="107"/>
      <c r="BZ12" s="105" t="s">
        <v>558</v>
      </c>
      <c r="CA12" s="106"/>
      <c r="CB12" s="107"/>
      <c r="CC12" s="105" t="s">
        <v>1120</v>
      </c>
      <c r="CD12" s="106"/>
      <c r="CE12" s="107"/>
      <c r="CF12" s="105" t="s">
        <v>559</v>
      </c>
      <c r="CG12" s="106"/>
      <c r="CH12" s="107"/>
      <c r="CI12" s="105" t="s">
        <v>560</v>
      </c>
      <c r="CJ12" s="106"/>
      <c r="CK12" s="107"/>
      <c r="CL12" s="105" t="s">
        <v>561</v>
      </c>
      <c r="CM12" s="106"/>
      <c r="CN12" s="107"/>
      <c r="CO12" s="105" t="s">
        <v>604</v>
      </c>
      <c r="CP12" s="106"/>
      <c r="CQ12" s="107"/>
      <c r="CR12" s="105" t="s">
        <v>601</v>
      </c>
      <c r="CS12" s="106"/>
      <c r="CT12" s="107"/>
      <c r="CU12" s="129" t="s">
        <v>605</v>
      </c>
      <c r="CV12" s="130"/>
      <c r="CW12" s="131"/>
      <c r="CX12" s="105" t="s">
        <v>602</v>
      </c>
      <c r="CY12" s="106"/>
      <c r="CZ12" s="107"/>
      <c r="DA12" s="105" t="s">
        <v>603</v>
      </c>
      <c r="DB12" s="106"/>
      <c r="DC12" s="107"/>
      <c r="DD12" s="105" t="s">
        <v>1132</v>
      </c>
      <c r="DE12" s="106"/>
      <c r="DF12" s="107"/>
      <c r="DG12" s="105" t="s">
        <v>1135</v>
      </c>
      <c r="DH12" s="106"/>
      <c r="DI12" s="107"/>
      <c r="DJ12" s="105" t="s">
        <v>606</v>
      </c>
      <c r="DK12" s="106"/>
      <c r="DL12" s="107"/>
      <c r="DM12" s="105" t="s">
        <v>1139</v>
      </c>
      <c r="DN12" s="106"/>
      <c r="DO12" s="107"/>
      <c r="DP12" s="105" t="s">
        <v>607</v>
      </c>
      <c r="DQ12" s="106"/>
      <c r="DR12" s="107"/>
      <c r="DS12" s="105" t="s">
        <v>608</v>
      </c>
      <c r="DT12" s="106"/>
      <c r="DU12" s="107"/>
      <c r="DV12" s="105" t="s">
        <v>1147</v>
      </c>
      <c r="DW12" s="106"/>
      <c r="DX12" s="107"/>
      <c r="DY12" s="105" t="s">
        <v>609</v>
      </c>
      <c r="DZ12" s="106"/>
      <c r="EA12" s="107"/>
      <c r="EB12" s="105" t="s">
        <v>610</v>
      </c>
      <c r="EC12" s="106"/>
      <c r="ED12" s="107"/>
      <c r="EE12" s="129" t="s">
        <v>611</v>
      </c>
      <c r="EF12" s="130"/>
      <c r="EG12" s="131"/>
      <c r="EH12" s="105" t="s">
        <v>612</v>
      </c>
      <c r="EI12" s="106"/>
      <c r="EJ12" s="107"/>
      <c r="EK12" s="147" t="s">
        <v>613</v>
      </c>
      <c r="EL12" s="148"/>
      <c r="EM12" s="149"/>
      <c r="EN12" s="105" t="s">
        <v>1158</v>
      </c>
      <c r="EO12" s="106"/>
      <c r="EP12" s="107"/>
      <c r="EQ12" s="105" t="s">
        <v>614</v>
      </c>
      <c r="ER12" s="106"/>
      <c r="ES12" s="107"/>
      <c r="ET12" s="105" t="s">
        <v>615</v>
      </c>
      <c r="EU12" s="106"/>
      <c r="EV12" s="107"/>
      <c r="EW12" s="129" t="s">
        <v>1164</v>
      </c>
      <c r="EX12" s="130"/>
      <c r="EY12" s="131"/>
      <c r="EZ12" s="105" t="s">
        <v>617</v>
      </c>
      <c r="FA12" s="106"/>
      <c r="FB12" s="107"/>
      <c r="FC12" s="105" t="s">
        <v>618</v>
      </c>
      <c r="FD12" s="106"/>
      <c r="FE12" s="107"/>
      <c r="FF12" s="105" t="s">
        <v>616</v>
      </c>
      <c r="FG12" s="106"/>
      <c r="FH12" s="107"/>
      <c r="FI12" s="105" t="s">
        <v>1169</v>
      </c>
      <c r="FJ12" s="106"/>
      <c r="FK12" s="107"/>
      <c r="FL12" s="105" t="s">
        <v>619</v>
      </c>
      <c r="FM12" s="106"/>
      <c r="FN12" s="107"/>
      <c r="FO12" s="105" t="s">
        <v>1173</v>
      </c>
      <c r="FP12" s="106"/>
      <c r="FQ12" s="107"/>
      <c r="FR12" s="105" t="s">
        <v>621</v>
      </c>
      <c r="FS12" s="106"/>
      <c r="FT12" s="107"/>
      <c r="FU12" s="147" t="s">
        <v>1372</v>
      </c>
      <c r="FV12" s="148"/>
      <c r="FW12" s="167"/>
      <c r="FX12" s="164" t="s">
        <v>1373</v>
      </c>
      <c r="FY12" s="165"/>
      <c r="FZ12" s="166"/>
      <c r="GA12" s="105" t="s">
        <v>625</v>
      </c>
      <c r="GB12" s="106"/>
      <c r="GC12" s="107"/>
      <c r="GD12" s="105" t="s">
        <v>1179</v>
      </c>
      <c r="GE12" s="106"/>
      <c r="GF12" s="107"/>
      <c r="GG12" s="105" t="s">
        <v>628</v>
      </c>
      <c r="GH12" s="106"/>
      <c r="GI12" s="107"/>
      <c r="GJ12" s="129" t="s">
        <v>1185</v>
      </c>
      <c r="GK12" s="130"/>
      <c r="GL12" s="131"/>
      <c r="GM12" s="105" t="s">
        <v>1189</v>
      </c>
      <c r="GN12" s="106"/>
      <c r="GO12" s="107"/>
      <c r="GP12" s="105" t="s">
        <v>1374</v>
      </c>
      <c r="GQ12" s="106"/>
      <c r="GR12" s="107"/>
    </row>
    <row r="13" spans="1:200" ht="132.75" thickBot="1" x14ac:dyDescent="0.3">
      <c r="A13" s="97"/>
      <c r="B13" s="97"/>
      <c r="C13" s="20" t="s">
        <v>1080</v>
      </c>
      <c r="D13" s="21" t="s">
        <v>1081</v>
      </c>
      <c r="E13" s="22" t="s">
        <v>32</v>
      </c>
      <c r="F13" s="32" t="s">
        <v>503</v>
      </c>
      <c r="G13" s="41" t="s">
        <v>1083</v>
      </c>
      <c r="H13" s="42" t="s">
        <v>1084</v>
      </c>
      <c r="I13" s="20" t="s">
        <v>333</v>
      </c>
      <c r="J13" s="21" t="s">
        <v>1086</v>
      </c>
      <c r="K13" s="22" t="s">
        <v>1087</v>
      </c>
      <c r="L13" s="20" t="s">
        <v>504</v>
      </c>
      <c r="M13" s="21" t="s">
        <v>505</v>
      </c>
      <c r="N13" s="22" t="s">
        <v>506</v>
      </c>
      <c r="O13" s="20" t="s">
        <v>1089</v>
      </c>
      <c r="P13" s="21" t="s">
        <v>1089</v>
      </c>
      <c r="Q13" s="22" t="s">
        <v>1090</v>
      </c>
      <c r="R13" s="20" t="s">
        <v>1092</v>
      </c>
      <c r="S13" s="21" t="s">
        <v>1093</v>
      </c>
      <c r="T13" s="22" t="s">
        <v>1094</v>
      </c>
      <c r="U13" s="20" t="s">
        <v>1096</v>
      </c>
      <c r="V13" s="21" t="s">
        <v>1097</v>
      </c>
      <c r="W13" s="22" t="s">
        <v>1098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1099</v>
      </c>
      <c r="AG13" s="20" t="s">
        <v>516</v>
      </c>
      <c r="AH13" s="21" t="s">
        <v>517</v>
      </c>
      <c r="AI13" s="22" t="s">
        <v>1101</v>
      </c>
      <c r="AJ13" s="20" t="s">
        <v>216</v>
      </c>
      <c r="AK13" s="21" t="s">
        <v>1102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912</v>
      </c>
      <c r="AR13" s="22" t="s">
        <v>245</v>
      </c>
      <c r="AS13" s="20" t="s">
        <v>1104</v>
      </c>
      <c r="AT13" s="21" t="s">
        <v>1105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1106</v>
      </c>
      <c r="BA13" s="22" t="s">
        <v>193</v>
      </c>
      <c r="BB13" s="20" t="s">
        <v>1107</v>
      </c>
      <c r="BC13" s="21" t="s">
        <v>531</v>
      </c>
      <c r="BD13" s="22" t="s">
        <v>1108</v>
      </c>
      <c r="BE13" s="20" t="s">
        <v>84</v>
      </c>
      <c r="BF13" s="21" t="s">
        <v>532</v>
      </c>
      <c r="BG13" s="22" t="s">
        <v>205</v>
      </c>
      <c r="BH13" s="20" t="s">
        <v>1110</v>
      </c>
      <c r="BI13" s="21" t="s">
        <v>1111</v>
      </c>
      <c r="BJ13" s="22" t="s">
        <v>1112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1113</v>
      </c>
      <c r="BQ13" s="20" t="s">
        <v>69</v>
      </c>
      <c r="BR13" s="21" t="s">
        <v>1114</v>
      </c>
      <c r="BS13" s="22" t="s">
        <v>1115</v>
      </c>
      <c r="BT13" s="20" t="s">
        <v>536</v>
      </c>
      <c r="BU13" s="21" t="s">
        <v>537</v>
      </c>
      <c r="BV13" s="22" t="s">
        <v>538</v>
      </c>
      <c r="BW13" s="20" t="s">
        <v>1117</v>
      </c>
      <c r="BX13" s="21" t="s">
        <v>1118</v>
      </c>
      <c r="BY13" s="22" t="s">
        <v>1119</v>
      </c>
      <c r="BZ13" s="20" t="s">
        <v>220</v>
      </c>
      <c r="CA13" s="21" t="s">
        <v>221</v>
      </c>
      <c r="CB13" s="22" t="s">
        <v>552</v>
      </c>
      <c r="CC13" s="20" t="s">
        <v>1121</v>
      </c>
      <c r="CD13" s="21" t="s">
        <v>1122</v>
      </c>
      <c r="CE13" s="22" t="s">
        <v>1123</v>
      </c>
      <c r="CF13" s="20" t="s">
        <v>1124</v>
      </c>
      <c r="CG13" s="21" t="s">
        <v>1125</v>
      </c>
      <c r="CH13" s="22" t="s">
        <v>1126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1127</v>
      </c>
      <c r="CO13" s="20" t="s">
        <v>1128</v>
      </c>
      <c r="CP13" s="21" t="s">
        <v>1129</v>
      </c>
      <c r="CQ13" s="22" t="s">
        <v>1130</v>
      </c>
      <c r="CR13" s="20" t="s">
        <v>233</v>
      </c>
      <c r="CS13" s="21" t="s">
        <v>1131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1133</v>
      </c>
      <c r="DF13" s="22" t="s">
        <v>1134</v>
      </c>
      <c r="DG13" s="20" t="s">
        <v>575</v>
      </c>
      <c r="DH13" s="21" t="s">
        <v>576</v>
      </c>
      <c r="DI13" s="22" t="s">
        <v>1136</v>
      </c>
      <c r="DJ13" s="20" t="s">
        <v>1137</v>
      </c>
      <c r="DK13" s="21" t="s">
        <v>572</v>
      </c>
      <c r="DL13" s="22" t="s">
        <v>1138</v>
      </c>
      <c r="DM13" s="20" t="s">
        <v>573</v>
      </c>
      <c r="DN13" s="21" t="s">
        <v>1140</v>
      </c>
      <c r="DO13" s="22" t="s">
        <v>1141</v>
      </c>
      <c r="DP13" s="20" t="s">
        <v>574</v>
      </c>
      <c r="DQ13" s="21" t="s">
        <v>1142</v>
      </c>
      <c r="DR13" s="22" t="s">
        <v>1143</v>
      </c>
      <c r="DS13" s="20" t="s">
        <v>1144</v>
      </c>
      <c r="DT13" s="21" t="s">
        <v>1145</v>
      </c>
      <c r="DU13" s="22" t="s">
        <v>1146</v>
      </c>
      <c r="DV13" s="20" t="s">
        <v>1148</v>
      </c>
      <c r="DW13" s="21" t="s">
        <v>1149</v>
      </c>
      <c r="DX13" s="22" t="s">
        <v>1370</v>
      </c>
      <c r="DY13" s="20" t="s">
        <v>1150</v>
      </c>
      <c r="DZ13" s="21" t="s">
        <v>1371</v>
      </c>
      <c r="EA13" s="22" t="s">
        <v>1151</v>
      </c>
      <c r="EB13" s="20" t="s">
        <v>578</v>
      </c>
      <c r="EC13" s="21" t="s">
        <v>579</v>
      </c>
      <c r="ED13" s="22" t="s">
        <v>1152</v>
      </c>
      <c r="EE13" s="20" t="s">
        <v>405</v>
      </c>
      <c r="EF13" s="21" t="s">
        <v>580</v>
      </c>
      <c r="EG13" s="22" t="s">
        <v>1153</v>
      </c>
      <c r="EH13" s="20" t="s">
        <v>581</v>
      </c>
      <c r="EI13" s="21" t="s">
        <v>582</v>
      </c>
      <c r="EJ13" s="22" t="s">
        <v>1154</v>
      </c>
      <c r="EK13" s="29" t="s">
        <v>1155</v>
      </c>
      <c r="EL13" s="30" t="s">
        <v>1156</v>
      </c>
      <c r="EM13" s="27" t="s">
        <v>1157</v>
      </c>
      <c r="EN13" s="20" t="s">
        <v>583</v>
      </c>
      <c r="EO13" s="21" t="s">
        <v>584</v>
      </c>
      <c r="EP13" s="22" t="s">
        <v>1159</v>
      </c>
      <c r="EQ13" s="20" t="s">
        <v>585</v>
      </c>
      <c r="ER13" s="21" t="s">
        <v>586</v>
      </c>
      <c r="ES13" s="22" t="s">
        <v>1160</v>
      </c>
      <c r="ET13" s="20" t="s">
        <v>1161</v>
      </c>
      <c r="EU13" s="21" t="s">
        <v>1162</v>
      </c>
      <c r="EV13" s="22" t="s">
        <v>1163</v>
      </c>
      <c r="EW13" s="20" t="s">
        <v>1165</v>
      </c>
      <c r="EX13" s="21" t="s">
        <v>1166</v>
      </c>
      <c r="EY13" s="22" t="s">
        <v>1167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1168</v>
      </c>
      <c r="FF13" s="20" t="s">
        <v>587</v>
      </c>
      <c r="FG13" s="21" t="s">
        <v>588</v>
      </c>
      <c r="FH13" s="22" t="s">
        <v>589</v>
      </c>
      <c r="FI13" s="20" t="s">
        <v>1170</v>
      </c>
      <c r="FJ13" s="21" t="s">
        <v>1171</v>
      </c>
      <c r="FK13" s="22" t="s">
        <v>1172</v>
      </c>
      <c r="FL13" s="20" t="s">
        <v>592</v>
      </c>
      <c r="FM13" s="21" t="s">
        <v>593</v>
      </c>
      <c r="FN13" s="22" t="s">
        <v>594</v>
      </c>
      <c r="FO13" s="20" t="s">
        <v>1174</v>
      </c>
      <c r="FP13" s="21" t="s">
        <v>1175</v>
      </c>
      <c r="FQ13" s="22" t="s">
        <v>1176</v>
      </c>
      <c r="FR13" s="20" t="s">
        <v>595</v>
      </c>
      <c r="FS13" s="21" t="s">
        <v>596</v>
      </c>
      <c r="FT13" s="22" t="s">
        <v>597</v>
      </c>
      <c r="FU13" s="31" t="s">
        <v>598</v>
      </c>
      <c r="FV13" s="43" t="s">
        <v>366</v>
      </c>
      <c r="FW13" s="43" t="s">
        <v>599</v>
      </c>
      <c r="FX13" s="20" t="s">
        <v>600</v>
      </c>
      <c r="FY13" s="21" t="s">
        <v>1177</v>
      </c>
      <c r="FZ13" s="22" t="s">
        <v>1178</v>
      </c>
      <c r="GA13" s="20" t="s">
        <v>622</v>
      </c>
      <c r="GB13" s="21" t="s">
        <v>623</v>
      </c>
      <c r="GC13" s="22" t="s">
        <v>624</v>
      </c>
      <c r="GD13" s="20" t="s">
        <v>1180</v>
      </c>
      <c r="GE13" s="21" t="s">
        <v>1181</v>
      </c>
      <c r="GF13" s="22" t="s">
        <v>1182</v>
      </c>
      <c r="GG13" s="20" t="s">
        <v>629</v>
      </c>
      <c r="GH13" s="21" t="s">
        <v>1183</v>
      </c>
      <c r="GI13" s="22" t="s">
        <v>1184</v>
      </c>
      <c r="GJ13" s="20" t="s">
        <v>1186</v>
      </c>
      <c r="GK13" s="21" t="s">
        <v>1187</v>
      </c>
      <c r="GL13" s="22" t="s">
        <v>1188</v>
      </c>
      <c r="GM13" s="20" t="s">
        <v>630</v>
      </c>
      <c r="GN13" s="21" t="s">
        <v>631</v>
      </c>
      <c r="GO13" s="22" t="s">
        <v>632</v>
      </c>
      <c r="GP13" s="20" t="s">
        <v>1190</v>
      </c>
      <c r="GQ13" s="21" t="s">
        <v>1191</v>
      </c>
      <c r="GR13" s="22" t="s">
        <v>1192</v>
      </c>
    </row>
    <row r="14" spans="1:200" ht="15.75" x14ac:dyDescent="0.25">
      <c r="A14" s="2">
        <v>1</v>
      </c>
      <c r="B14" s="1" t="s">
        <v>1391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4">
        <v>1</v>
      </c>
      <c r="M14" s="14"/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/>
      <c r="W14" s="14">
        <v>1</v>
      </c>
      <c r="X14" s="14"/>
      <c r="Y14" s="14"/>
      <c r="Z14" s="23">
        <v>1</v>
      </c>
      <c r="AA14" s="23"/>
      <c r="AB14" s="23">
        <v>1</v>
      </c>
      <c r="AC14" s="14"/>
      <c r="AD14" s="14"/>
      <c r="AE14" s="14"/>
      <c r="AF14" s="14">
        <v>1</v>
      </c>
      <c r="AG14" s="14"/>
      <c r="AH14" s="14">
        <v>1</v>
      </c>
      <c r="AI14" s="14"/>
      <c r="AJ14" s="14"/>
      <c r="AK14" s="14">
        <v>1</v>
      </c>
      <c r="AL14" s="1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>
        <v>1</v>
      </c>
      <c r="BV14" s="4"/>
      <c r="BW14" s="34"/>
      <c r="BX14" s="23">
        <v>1</v>
      </c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3"/>
      <c r="CU14" s="23"/>
      <c r="CV14" s="23">
        <v>1</v>
      </c>
      <c r="CW14" s="23"/>
      <c r="CX14" s="23"/>
      <c r="CY14" s="23">
        <v>1</v>
      </c>
      <c r="CZ14" s="23"/>
      <c r="DA14" s="23">
        <v>1</v>
      </c>
      <c r="DB14" s="23"/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/>
      <c r="DN14" s="23">
        <v>1</v>
      </c>
      <c r="DO14" s="23"/>
      <c r="DP14" s="23"/>
      <c r="DQ14" s="23"/>
      <c r="DR14" s="23">
        <v>1</v>
      </c>
      <c r="DS14" s="23">
        <v>1</v>
      </c>
      <c r="DT14" s="23"/>
      <c r="DU14" s="23"/>
      <c r="DV14" s="23">
        <v>1</v>
      </c>
      <c r="DW14" s="23"/>
      <c r="DX14" s="23"/>
      <c r="DY14" s="23"/>
      <c r="DZ14" s="23">
        <v>1</v>
      </c>
      <c r="EA14" s="23"/>
      <c r="EB14" s="23"/>
      <c r="EC14" s="23">
        <v>1</v>
      </c>
      <c r="ED14" s="23"/>
      <c r="EE14" s="23">
        <v>1</v>
      </c>
      <c r="EF14" s="23"/>
      <c r="EG14" s="23"/>
      <c r="EH14" s="23"/>
      <c r="EI14" s="23">
        <v>1</v>
      </c>
      <c r="EJ14" s="23"/>
      <c r="EK14" s="23">
        <v>1</v>
      </c>
      <c r="EL14" s="23"/>
      <c r="EM14" s="23"/>
      <c r="EN14" s="23">
        <v>1</v>
      </c>
      <c r="EO14" s="23"/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>
        <v>1</v>
      </c>
      <c r="EY14" s="23"/>
      <c r="EZ14" s="23"/>
      <c r="FA14" s="23">
        <v>1</v>
      </c>
      <c r="FB14" s="23"/>
      <c r="FC14" s="23"/>
      <c r="FD14" s="23">
        <v>1</v>
      </c>
      <c r="FE14" s="23"/>
      <c r="FF14" s="23"/>
      <c r="FG14" s="23"/>
      <c r="FH14" s="23">
        <v>1</v>
      </c>
      <c r="FI14" s="23"/>
      <c r="FJ14" s="23">
        <v>1</v>
      </c>
      <c r="FK14" s="23"/>
      <c r="FL14" s="23"/>
      <c r="FM14" s="23">
        <v>1</v>
      </c>
      <c r="FN14" s="23"/>
      <c r="FO14" s="23"/>
      <c r="FP14" s="23">
        <v>1</v>
      </c>
      <c r="FQ14" s="23"/>
      <c r="FR14" s="23"/>
      <c r="FS14" s="23">
        <v>1</v>
      </c>
      <c r="FT14" s="23"/>
      <c r="FU14" s="23"/>
      <c r="FV14" s="23"/>
      <c r="FW14" s="23">
        <v>1</v>
      </c>
      <c r="FX14" s="23"/>
      <c r="FY14" s="23">
        <v>1</v>
      </c>
      <c r="FZ14" s="23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</row>
    <row r="15" spans="1:200" ht="15.75" x14ac:dyDescent="0.25">
      <c r="A15" s="2">
        <v>2</v>
      </c>
      <c r="B15" s="1" t="s">
        <v>1392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/>
      <c r="W15" s="1">
        <v>1</v>
      </c>
      <c r="X15" s="1"/>
      <c r="Y15" s="1"/>
      <c r="Z15" s="4">
        <v>1</v>
      </c>
      <c r="AA15" s="4"/>
      <c r="AB15" s="4">
        <v>1</v>
      </c>
      <c r="AC15" s="1"/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33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1393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>
        <v>1</v>
      </c>
      <c r="BU16" s="4"/>
      <c r="BV16" s="4"/>
      <c r="BW16" s="33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1394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>
        <v>1</v>
      </c>
      <c r="P17" s="1"/>
      <c r="Q17" s="1"/>
      <c r="R17" s="1"/>
      <c r="S17" s="1">
        <v>1</v>
      </c>
      <c r="T17" s="1"/>
      <c r="U17" s="1"/>
      <c r="V17" s="1"/>
      <c r="W17" s="1">
        <v>1</v>
      </c>
      <c r="X17" s="1"/>
      <c r="Y17" s="1"/>
      <c r="Z17" s="4">
        <v>1</v>
      </c>
      <c r="AA17" s="4"/>
      <c r="AB17" s="4">
        <v>1</v>
      </c>
      <c r="AC17" s="1"/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33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1395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/>
      <c r="V18" s="1"/>
      <c r="W18" s="1">
        <v>1</v>
      </c>
      <c r="X18" s="1"/>
      <c r="Y18" s="1">
        <v>1</v>
      </c>
      <c r="Z18" s="4"/>
      <c r="AA18" s="4">
        <v>1</v>
      </c>
      <c r="AB18" s="4"/>
      <c r="AC18" s="1"/>
      <c r="AD18" s="1"/>
      <c r="AE18" s="1">
        <v>1</v>
      </c>
      <c r="AF18" s="1"/>
      <c r="AG18" s="1">
        <v>1</v>
      </c>
      <c r="AH18" s="1"/>
      <c r="AI18" s="1"/>
      <c r="AJ18" s="1">
        <v>1</v>
      </c>
      <c r="AK18" s="1"/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3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>
        <v>1</v>
      </c>
      <c r="GJ18" s="4"/>
      <c r="GK18" s="4"/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1396</v>
      </c>
      <c r="C19" s="9">
        <v>1</v>
      </c>
      <c r="D19" s="9"/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/>
      <c r="BG19" s="4">
        <v>1</v>
      </c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33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>
        <v>1</v>
      </c>
      <c r="GJ19" s="4"/>
      <c r="GK19" s="4"/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1397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4">
        <v>1</v>
      </c>
      <c r="AA20" s="4"/>
      <c r="AB20" s="4">
        <v>1</v>
      </c>
      <c r="AC20" s="1"/>
      <c r="AD20" s="1"/>
      <c r="AE20" s="1"/>
      <c r="AF20" s="1">
        <v>1</v>
      </c>
      <c r="AG20" s="1"/>
      <c r="AH20" s="1"/>
      <c r="AI20" s="1">
        <v>1</v>
      </c>
      <c r="AJ20" s="1"/>
      <c r="AK20" s="1">
        <v>1</v>
      </c>
      <c r="AL20" s="1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>
        <v>1</v>
      </c>
      <c r="BL20" s="4"/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33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3">
        <v>8</v>
      </c>
      <c r="B21" s="4" t="s">
        <v>1398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33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>
        <v>1</v>
      </c>
      <c r="GJ21" s="4"/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1399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33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3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3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3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3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3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3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3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3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3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3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3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3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3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33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3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0" t="s">
        <v>278</v>
      </c>
      <c r="B39" s="91"/>
      <c r="C39" s="3">
        <f>SUM(C14:C38)</f>
        <v>4</v>
      </c>
      <c r="D39" s="3">
        <f t="shared" ref="D39:T39" si="0">SUM(D14:D38)</f>
        <v>3</v>
      </c>
      <c r="E39" s="3">
        <f t="shared" si="0"/>
        <v>2</v>
      </c>
      <c r="F39" s="3">
        <f t="shared" si="0"/>
        <v>3</v>
      </c>
      <c r="G39" s="3">
        <f t="shared" si="0"/>
        <v>3</v>
      </c>
      <c r="H39" s="3">
        <f t="shared" si="0"/>
        <v>3</v>
      </c>
      <c r="I39" s="3">
        <f t="shared" si="0"/>
        <v>3</v>
      </c>
      <c r="J39" s="3">
        <f t="shared" si="0"/>
        <v>4</v>
      </c>
      <c r="K39" s="3">
        <f t="shared" si="0"/>
        <v>2</v>
      </c>
      <c r="L39" s="3">
        <f t="shared" si="0"/>
        <v>3</v>
      </c>
      <c r="M39" s="3">
        <f t="shared" si="0"/>
        <v>4</v>
      </c>
      <c r="N39" s="3">
        <f t="shared" si="0"/>
        <v>2</v>
      </c>
      <c r="O39" s="3">
        <f t="shared" si="0"/>
        <v>3</v>
      </c>
      <c r="P39" s="3">
        <f t="shared" si="0"/>
        <v>4</v>
      </c>
      <c r="Q39" s="3">
        <f t="shared" si="0"/>
        <v>2</v>
      </c>
      <c r="R39" s="3">
        <f t="shared" si="0"/>
        <v>4</v>
      </c>
      <c r="S39" s="3">
        <f t="shared" si="0"/>
        <v>3</v>
      </c>
      <c r="T39" s="3">
        <f t="shared" si="0"/>
        <v>2</v>
      </c>
      <c r="U39" s="3">
        <f t="shared" ref="U39:BV39" si="1">SUM(U14:U38)</f>
        <v>0</v>
      </c>
      <c r="V39" s="3">
        <f t="shared" si="1"/>
        <v>2</v>
      </c>
      <c r="W39" s="3">
        <f t="shared" si="1"/>
        <v>7</v>
      </c>
      <c r="X39" s="3">
        <f t="shared" si="1"/>
        <v>0</v>
      </c>
      <c r="Y39" s="3">
        <f t="shared" si="1"/>
        <v>3</v>
      </c>
      <c r="Z39" s="3">
        <f t="shared" si="1"/>
        <v>6</v>
      </c>
      <c r="AA39" s="3">
        <f t="shared" si="1"/>
        <v>2</v>
      </c>
      <c r="AB39" s="3">
        <f t="shared" si="1"/>
        <v>7</v>
      </c>
      <c r="AC39" s="3">
        <f t="shared" si="1"/>
        <v>0</v>
      </c>
      <c r="AD39" s="3">
        <f t="shared" si="1"/>
        <v>0</v>
      </c>
      <c r="AE39" s="3">
        <f t="shared" si="1"/>
        <v>3</v>
      </c>
      <c r="AF39" s="3">
        <f t="shared" si="1"/>
        <v>6</v>
      </c>
      <c r="AG39" s="3">
        <f t="shared" si="1"/>
        <v>2</v>
      </c>
      <c r="AH39" s="3">
        <f t="shared" si="1"/>
        <v>5</v>
      </c>
      <c r="AI39" s="3">
        <f t="shared" si="1"/>
        <v>2</v>
      </c>
      <c r="AJ39" s="3">
        <f t="shared" si="1"/>
        <v>3</v>
      </c>
      <c r="AK39" s="3">
        <f t="shared" si="1"/>
        <v>6</v>
      </c>
      <c r="AL39" s="3">
        <f t="shared" si="1"/>
        <v>0</v>
      </c>
      <c r="AM39" s="3">
        <f t="shared" si="1"/>
        <v>2</v>
      </c>
      <c r="AN39" s="3">
        <f t="shared" si="1"/>
        <v>7</v>
      </c>
      <c r="AO39" s="3">
        <f t="shared" si="1"/>
        <v>0</v>
      </c>
      <c r="AP39" s="3">
        <f t="shared" si="1"/>
        <v>1</v>
      </c>
      <c r="AQ39" s="3">
        <f t="shared" si="1"/>
        <v>8</v>
      </c>
      <c r="AR39" s="3">
        <f t="shared" si="1"/>
        <v>0</v>
      </c>
      <c r="AS39" s="3">
        <f t="shared" si="1"/>
        <v>1</v>
      </c>
      <c r="AT39" s="3">
        <f t="shared" si="1"/>
        <v>8</v>
      </c>
      <c r="AU39" s="3">
        <f t="shared" si="1"/>
        <v>0</v>
      </c>
      <c r="AV39" s="3">
        <f t="shared" si="1"/>
        <v>3</v>
      </c>
      <c r="AW39" s="3">
        <f t="shared" si="1"/>
        <v>6</v>
      </c>
      <c r="AX39" s="3">
        <f t="shared" si="1"/>
        <v>0</v>
      </c>
      <c r="AY39" s="3">
        <f t="shared" si="1"/>
        <v>2</v>
      </c>
      <c r="AZ39" s="3">
        <f t="shared" si="1"/>
        <v>7</v>
      </c>
      <c r="BA39" s="3">
        <f t="shared" si="1"/>
        <v>0</v>
      </c>
      <c r="BB39" s="3">
        <f t="shared" si="1"/>
        <v>3</v>
      </c>
      <c r="BC39" s="3">
        <f t="shared" si="1"/>
        <v>6</v>
      </c>
      <c r="BD39" s="3">
        <f t="shared" si="1"/>
        <v>0</v>
      </c>
      <c r="BE39" s="3">
        <f t="shared" si="1"/>
        <v>0</v>
      </c>
      <c r="BF39" s="3">
        <f t="shared" si="1"/>
        <v>2</v>
      </c>
      <c r="BG39" s="3">
        <f t="shared" si="1"/>
        <v>7</v>
      </c>
      <c r="BH39" s="3">
        <f t="shared" si="1"/>
        <v>2</v>
      </c>
      <c r="BI39" s="3">
        <f t="shared" si="1"/>
        <v>6</v>
      </c>
      <c r="BJ39" s="3">
        <f t="shared" si="1"/>
        <v>1</v>
      </c>
      <c r="BK39" s="3">
        <f t="shared" si="1"/>
        <v>3</v>
      </c>
      <c r="BL39" s="3">
        <f t="shared" si="1"/>
        <v>6</v>
      </c>
      <c r="BM39" s="3">
        <f t="shared" si="1"/>
        <v>0</v>
      </c>
      <c r="BN39" s="3">
        <f t="shared" si="1"/>
        <v>0</v>
      </c>
      <c r="BO39" s="3">
        <f t="shared" si="1"/>
        <v>3</v>
      </c>
      <c r="BP39" s="3">
        <f t="shared" si="1"/>
        <v>6</v>
      </c>
      <c r="BQ39" s="3">
        <f t="shared" si="1"/>
        <v>0</v>
      </c>
      <c r="BR39" s="3">
        <f t="shared" si="1"/>
        <v>3</v>
      </c>
      <c r="BS39" s="3">
        <f t="shared" si="1"/>
        <v>6</v>
      </c>
      <c r="BT39" s="3">
        <f t="shared" si="1"/>
        <v>3</v>
      </c>
      <c r="BU39" s="3">
        <f t="shared" si="1"/>
        <v>5</v>
      </c>
      <c r="BV39" s="3">
        <f t="shared" si="1"/>
        <v>1</v>
      </c>
      <c r="BW39" s="3">
        <f t="shared" ref="BW39:CA39" si="2">SUM(BW14:BW38)</f>
        <v>3</v>
      </c>
      <c r="BX39" s="3">
        <f t="shared" si="2"/>
        <v>5</v>
      </c>
      <c r="BY39" s="3">
        <f t="shared" si="2"/>
        <v>1</v>
      </c>
      <c r="BZ39" s="3">
        <f t="shared" si="2"/>
        <v>3</v>
      </c>
      <c r="CA39" s="3">
        <f t="shared" si="2"/>
        <v>4</v>
      </c>
      <c r="CB39" s="3">
        <f t="shared" ref="CB39:DR39" si="3">SUM(CB14:CB38)</f>
        <v>2</v>
      </c>
      <c r="CC39" s="3">
        <f t="shared" si="3"/>
        <v>3</v>
      </c>
      <c r="CD39" s="3">
        <f t="shared" si="3"/>
        <v>6</v>
      </c>
      <c r="CE39" s="3">
        <f t="shared" si="3"/>
        <v>0</v>
      </c>
      <c r="CF39" s="3">
        <f t="shared" si="3"/>
        <v>0</v>
      </c>
      <c r="CG39" s="3">
        <f t="shared" si="3"/>
        <v>7</v>
      </c>
      <c r="CH39" s="3">
        <f t="shared" si="3"/>
        <v>2</v>
      </c>
      <c r="CI39" s="3">
        <f t="shared" si="3"/>
        <v>0</v>
      </c>
      <c r="CJ39" s="3">
        <f t="shared" si="3"/>
        <v>9</v>
      </c>
      <c r="CK39" s="3">
        <f t="shared" si="3"/>
        <v>0</v>
      </c>
      <c r="CL39" s="3">
        <f t="shared" si="3"/>
        <v>0</v>
      </c>
      <c r="CM39" s="3">
        <f t="shared" si="3"/>
        <v>9</v>
      </c>
      <c r="CN39" s="3">
        <f t="shared" si="3"/>
        <v>0</v>
      </c>
      <c r="CO39" s="3">
        <f t="shared" si="3"/>
        <v>1</v>
      </c>
      <c r="CP39" s="3">
        <f t="shared" si="3"/>
        <v>8</v>
      </c>
      <c r="CQ39" s="3">
        <f t="shared" si="3"/>
        <v>0</v>
      </c>
      <c r="CR39" s="3">
        <f t="shared" si="3"/>
        <v>0</v>
      </c>
      <c r="CS39" s="3">
        <f t="shared" si="3"/>
        <v>7</v>
      </c>
      <c r="CT39" s="3">
        <f t="shared" si="3"/>
        <v>2</v>
      </c>
      <c r="CU39" s="3">
        <f t="shared" si="3"/>
        <v>0</v>
      </c>
      <c r="CV39" s="3">
        <f t="shared" si="3"/>
        <v>9</v>
      </c>
      <c r="CW39" s="3">
        <f t="shared" si="3"/>
        <v>0</v>
      </c>
      <c r="CX39" s="3">
        <f t="shared" si="3"/>
        <v>3</v>
      </c>
      <c r="CY39" s="3">
        <f t="shared" si="3"/>
        <v>6</v>
      </c>
      <c r="CZ39" s="3">
        <f t="shared" si="3"/>
        <v>0</v>
      </c>
      <c r="DA39" s="3">
        <f t="shared" si="3"/>
        <v>8</v>
      </c>
      <c r="DB39" s="3">
        <f t="shared" si="3"/>
        <v>1</v>
      </c>
      <c r="DC39" s="3">
        <f t="shared" si="3"/>
        <v>0</v>
      </c>
      <c r="DD39" s="3">
        <f t="shared" si="3"/>
        <v>0</v>
      </c>
      <c r="DE39" s="3">
        <f t="shared" si="3"/>
        <v>7</v>
      </c>
      <c r="DF39" s="3">
        <f t="shared" si="3"/>
        <v>2</v>
      </c>
      <c r="DG39" s="3">
        <f t="shared" si="3"/>
        <v>0</v>
      </c>
      <c r="DH39" s="3">
        <f t="shared" si="3"/>
        <v>9</v>
      </c>
      <c r="DI39" s="3">
        <f t="shared" si="3"/>
        <v>0</v>
      </c>
      <c r="DJ39" s="3">
        <f t="shared" si="3"/>
        <v>0</v>
      </c>
      <c r="DK39" s="3">
        <f t="shared" si="3"/>
        <v>9</v>
      </c>
      <c r="DL39" s="3">
        <f t="shared" si="3"/>
        <v>0</v>
      </c>
      <c r="DM39" s="3">
        <f t="shared" si="3"/>
        <v>2</v>
      </c>
      <c r="DN39" s="3">
        <f t="shared" si="3"/>
        <v>7</v>
      </c>
      <c r="DO39" s="3">
        <f t="shared" si="3"/>
        <v>0</v>
      </c>
      <c r="DP39" s="3">
        <f t="shared" si="3"/>
        <v>0</v>
      </c>
      <c r="DQ39" s="3">
        <f t="shared" si="3"/>
        <v>4</v>
      </c>
      <c r="DR39" s="3">
        <f t="shared" si="3"/>
        <v>5</v>
      </c>
      <c r="DS39" s="3">
        <f t="shared" ref="DS39:FZ39" si="4">SUM(DS14:DS38)</f>
        <v>7</v>
      </c>
      <c r="DT39" s="3">
        <f t="shared" si="4"/>
        <v>2</v>
      </c>
      <c r="DU39" s="3">
        <f t="shared" si="4"/>
        <v>0</v>
      </c>
      <c r="DV39" s="3">
        <f t="shared" si="4"/>
        <v>9</v>
      </c>
      <c r="DW39" s="3">
        <f t="shared" si="4"/>
        <v>0</v>
      </c>
      <c r="DX39" s="3">
        <f t="shared" si="4"/>
        <v>0</v>
      </c>
      <c r="DY39" s="3">
        <f t="shared" si="4"/>
        <v>1</v>
      </c>
      <c r="DZ39" s="3">
        <f t="shared" si="4"/>
        <v>8</v>
      </c>
      <c r="EA39" s="3">
        <f t="shared" si="4"/>
        <v>0</v>
      </c>
      <c r="EB39" s="3">
        <f t="shared" si="4"/>
        <v>2</v>
      </c>
      <c r="EC39" s="3">
        <f t="shared" si="4"/>
        <v>7</v>
      </c>
      <c r="ED39" s="3">
        <f t="shared" si="4"/>
        <v>0</v>
      </c>
      <c r="EE39" s="3">
        <f t="shared" si="4"/>
        <v>9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9</v>
      </c>
      <c r="EJ39" s="3">
        <f t="shared" si="4"/>
        <v>0</v>
      </c>
      <c r="EK39" s="3">
        <f t="shared" si="4"/>
        <v>9</v>
      </c>
      <c r="EL39" s="3">
        <f t="shared" si="4"/>
        <v>0</v>
      </c>
      <c r="EM39" s="3">
        <f t="shared" si="4"/>
        <v>0</v>
      </c>
      <c r="EN39" s="3">
        <f t="shared" si="4"/>
        <v>9</v>
      </c>
      <c r="EO39" s="3">
        <f t="shared" si="4"/>
        <v>0</v>
      </c>
      <c r="EP39" s="3">
        <f t="shared" si="4"/>
        <v>0</v>
      </c>
      <c r="EQ39" s="3">
        <f t="shared" si="4"/>
        <v>1</v>
      </c>
      <c r="ER39" s="3">
        <f t="shared" si="4"/>
        <v>8</v>
      </c>
      <c r="ES39" s="3">
        <f t="shared" si="4"/>
        <v>0</v>
      </c>
      <c r="ET39" s="3">
        <f t="shared" si="4"/>
        <v>0</v>
      </c>
      <c r="EU39" s="3">
        <f t="shared" si="4"/>
        <v>9</v>
      </c>
      <c r="EV39" s="3">
        <f t="shared" si="4"/>
        <v>0</v>
      </c>
      <c r="EW39" s="3">
        <f t="shared" si="4"/>
        <v>0</v>
      </c>
      <c r="EX39" s="3">
        <f t="shared" si="4"/>
        <v>9</v>
      </c>
      <c r="EY39" s="3">
        <f t="shared" si="4"/>
        <v>0</v>
      </c>
      <c r="EZ39" s="3">
        <f t="shared" si="4"/>
        <v>0</v>
      </c>
      <c r="FA39" s="3">
        <f t="shared" si="4"/>
        <v>9</v>
      </c>
      <c r="FB39" s="3">
        <f t="shared" si="4"/>
        <v>0</v>
      </c>
      <c r="FC39" s="3">
        <f t="shared" si="4"/>
        <v>0</v>
      </c>
      <c r="FD39" s="3">
        <f t="shared" si="4"/>
        <v>9</v>
      </c>
      <c r="FE39" s="3">
        <f t="shared" si="4"/>
        <v>0</v>
      </c>
      <c r="FF39" s="3">
        <f t="shared" si="4"/>
        <v>0</v>
      </c>
      <c r="FG39" s="3">
        <f t="shared" si="4"/>
        <v>2</v>
      </c>
      <c r="FH39" s="3">
        <f t="shared" si="4"/>
        <v>7</v>
      </c>
      <c r="FI39" s="3">
        <f t="shared" si="4"/>
        <v>4</v>
      </c>
      <c r="FJ39" s="3">
        <f t="shared" si="4"/>
        <v>5</v>
      </c>
      <c r="FK39" s="3">
        <f t="shared" si="4"/>
        <v>0</v>
      </c>
      <c r="FL39" s="3">
        <f t="shared" si="4"/>
        <v>1</v>
      </c>
      <c r="FM39" s="3">
        <f t="shared" si="4"/>
        <v>8</v>
      </c>
      <c r="FN39" s="3">
        <f t="shared" si="4"/>
        <v>0</v>
      </c>
      <c r="FO39" s="3">
        <f t="shared" si="4"/>
        <v>0</v>
      </c>
      <c r="FP39" s="3">
        <f t="shared" si="4"/>
        <v>9</v>
      </c>
      <c r="FQ39" s="3">
        <f t="shared" si="4"/>
        <v>0</v>
      </c>
      <c r="FR39" s="3">
        <f t="shared" si="4"/>
        <v>3</v>
      </c>
      <c r="FS39" s="3">
        <f t="shared" si="4"/>
        <v>6</v>
      </c>
      <c r="FT39" s="3">
        <f t="shared" si="4"/>
        <v>0</v>
      </c>
      <c r="FU39" s="3">
        <f t="shared" si="4"/>
        <v>0</v>
      </c>
      <c r="FV39" s="3">
        <f t="shared" si="4"/>
        <v>3</v>
      </c>
      <c r="FW39" s="3">
        <f t="shared" si="4"/>
        <v>6</v>
      </c>
      <c r="FX39" s="3">
        <f t="shared" si="4"/>
        <v>0</v>
      </c>
      <c r="FY39" s="3">
        <f t="shared" si="4"/>
        <v>9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7</v>
      </c>
      <c r="GC39" s="3">
        <f t="shared" si="5"/>
        <v>2</v>
      </c>
      <c r="GD39" s="3">
        <f t="shared" si="5"/>
        <v>0</v>
      </c>
      <c r="GE39" s="3">
        <f t="shared" si="5"/>
        <v>9</v>
      </c>
      <c r="GF39" s="3">
        <f t="shared" si="5"/>
        <v>0</v>
      </c>
      <c r="GG39" s="3">
        <f t="shared" si="5"/>
        <v>1</v>
      </c>
      <c r="GH39" s="3">
        <f t="shared" si="5"/>
        <v>8</v>
      </c>
      <c r="GI39" s="3">
        <f t="shared" si="5"/>
        <v>3</v>
      </c>
      <c r="GJ39" s="3">
        <f t="shared" si="5"/>
        <v>6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9</v>
      </c>
      <c r="GO39" s="3">
        <f t="shared" si="5"/>
        <v>0</v>
      </c>
      <c r="GP39" s="3">
        <f t="shared" si="5"/>
        <v>0</v>
      </c>
      <c r="GQ39" s="3">
        <f t="shared" si="5"/>
        <v>9</v>
      </c>
      <c r="GR39" s="3">
        <f t="shared" si="5"/>
        <v>0</v>
      </c>
    </row>
    <row r="40" spans="1:200" ht="37.5" customHeight="1" x14ac:dyDescent="0.25">
      <c r="A40" s="92" t="s">
        <v>867</v>
      </c>
      <c r="B40" s="93"/>
      <c r="C40" s="11">
        <f>(C39+F40+I40+L40+O40)</f>
        <v>137.33333333333334</v>
      </c>
      <c r="D40" s="11">
        <f t="shared" ref="D40:BO40" si="6">D39/9%</f>
        <v>33.333333333333336</v>
      </c>
      <c r="E40" s="11">
        <f t="shared" si="6"/>
        <v>22.222222222222221</v>
      </c>
      <c r="F40" s="11">
        <f t="shared" si="6"/>
        <v>33.333333333333336</v>
      </c>
      <c r="G40" s="11">
        <f t="shared" si="6"/>
        <v>33.333333333333336</v>
      </c>
      <c r="H40" s="11">
        <f t="shared" si="6"/>
        <v>33.333333333333336</v>
      </c>
      <c r="I40" s="11">
        <f t="shared" si="6"/>
        <v>33.333333333333336</v>
      </c>
      <c r="J40" s="11">
        <f t="shared" si="6"/>
        <v>44.444444444444443</v>
      </c>
      <c r="K40" s="11">
        <f t="shared" si="6"/>
        <v>22.222222222222221</v>
      </c>
      <c r="L40" s="11">
        <f t="shared" si="6"/>
        <v>33.333333333333336</v>
      </c>
      <c r="M40" s="11">
        <f t="shared" si="6"/>
        <v>44.444444444444443</v>
      </c>
      <c r="N40" s="11">
        <f t="shared" si="6"/>
        <v>22.222222222222221</v>
      </c>
      <c r="O40" s="11">
        <f t="shared" si="6"/>
        <v>33.333333333333336</v>
      </c>
      <c r="P40" s="11">
        <f t="shared" si="6"/>
        <v>44.444444444444443</v>
      </c>
      <c r="Q40" s="11">
        <f t="shared" si="6"/>
        <v>22.222222222222221</v>
      </c>
      <c r="R40" s="11">
        <f t="shared" si="6"/>
        <v>44.444444444444443</v>
      </c>
      <c r="S40" s="11">
        <f t="shared" si="6"/>
        <v>33.333333333333336</v>
      </c>
      <c r="T40" s="11">
        <f t="shared" si="6"/>
        <v>22.222222222222221</v>
      </c>
      <c r="U40" s="11">
        <f t="shared" si="6"/>
        <v>0</v>
      </c>
      <c r="V40" s="11">
        <f t="shared" si="6"/>
        <v>22.222222222222221</v>
      </c>
      <c r="W40" s="11">
        <f t="shared" si="6"/>
        <v>77.777777777777786</v>
      </c>
      <c r="X40" s="11">
        <f t="shared" si="6"/>
        <v>0</v>
      </c>
      <c r="Y40" s="11">
        <f t="shared" si="6"/>
        <v>33.333333333333336</v>
      </c>
      <c r="Z40" s="11">
        <f t="shared" si="6"/>
        <v>66.666666666666671</v>
      </c>
      <c r="AA40" s="11">
        <f t="shared" si="6"/>
        <v>22.222222222222221</v>
      </c>
      <c r="AB40" s="11">
        <f t="shared" si="6"/>
        <v>77.777777777777786</v>
      </c>
      <c r="AC40" s="11">
        <f t="shared" si="6"/>
        <v>0</v>
      </c>
      <c r="AD40" s="11">
        <f t="shared" si="6"/>
        <v>0</v>
      </c>
      <c r="AE40" s="11">
        <f t="shared" si="6"/>
        <v>33.333333333333336</v>
      </c>
      <c r="AF40" s="11">
        <f t="shared" si="6"/>
        <v>66.666666666666671</v>
      </c>
      <c r="AG40" s="11">
        <f t="shared" si="6"/>
        <v>22.222222222222221</v>
      </c>
      <c r="AH40" s="11">
        <f t="shared" si="6"/>
        <v>55.555555555555557</v>
      </c>
      <c r="AI40" s="11">
        <f t="shared" si="6"/>
        <v>22.222222222222221</v>
      </c>
      <c r="AJ40" s="11">
        <f t="shared" si="6"/>
        <v>33.333333333333336</v>
      </c>
      <c r="AK40" s="11">
        <f t="shared" si="6"/>
        <v>66.666666666666671</v>
      </c>
      <c r="AL40" s="11">
        <f t="shared" si="6"/>
        <v>0</v>
      </c>
      <c r="AM40" s="11">
        <f t="shared" si="6"/>
        <v>22.222222222222221</v>
      </c>
      <c r="AN40" s="11">
        <f t="shared" si="6"/>
        <v>77.777777777777786</v>
      </c>
      <c r="AO40" s="11">
        <f t="shared" si="6"/>
        <v>0</v>
      </c>
      <c r="AP40" s="11">
        <f t="shared" si="6"/>
        <v>11.111111111111111</v>
      </c>
      <c r="AQ40" s="11">
        <f t="shared" si="6"/>
        <v>88.888888888888886</v>
      </c>
      <c r="AR40" s="11">
        <f t="shared" si="6"/>
        <v>0</v>
      </c>
      <c r="AS40" s="11">
        <f t="shared" si="6"/>
        <v>11.111111111111111</v>
      </c>
      <c r="AT40" s="11">
        <f t="shared" si="6"/>
        <v>88.888888888888886</v>
      </c>
      <c r="AU40" s="11">
        <f t="shared" si="6"/>
        <v>0</v>
      </c>
      <c r="AV40" s="11">
        <f t="shared" si="6"/>
        <v>33.333333333333336</v>
      </c>
      <c r="AW40" s="11">
        <f t="shared" si="6"/>
        <v>66.666666666666671</v>
      </c>
      <c r="AX40" s="11">
        <f t="shared" si="6"/>
        <v>0</v>
      </c>
      <c r="AY40" s="11">
        <f t="shared" si="6"/>
        <v>22.222222222222221</v>
      </c>
      <c r="AZ40" s="11">
        <f t="shared" si="6"/>
        <v>77.777777777777786</v>
      </c>
      <c r="BA40" s="11">
        <f t="shared" si="6"/>
        <v>0</v>
      </c>
      <c r="BB40" s="11">
        <f t="shared" si="6"/>
        <v>33.333333333333336</v>
      </c>
      <c r="BC40" s="11">
        <f t="shared" si="6"/>
        <v>66.666666666666671</v>
      </c>
      <c r="BD40" s="11">
        <f t="shared" si="6"/>
        <v>0</v>
      </c>
      <c r="BE40" s="11">
        <f t="shared" si="6"/>
        <v>0</v>
      </c>
      <c r="BF40" s="11">
        <f t="shared" si="6"/>
        <v>22.222222222222221</v>
      </c>
      <c r="BG40" s="11">
        <f t="shared" si="6"/>
        <v>77.777777777777786</v>
      </c>
      <c r="BH40" s="11">
        <f t="shared" si="6"/>
        <v>22.222222222222221</v>
      </c>
      <c r="BI40" s="11">
        <f t="shared" si="6"/>
        <v>66.666666666666671</v>
      </c>
      <c r="BJ40" s="11">
        <f t="shared" si="6"/>
        <v>11.111111111111111</v>
      </c>
      <c r="BK40" s="11">
        <f t="shared" si="6"/>
        <v>33.333333333333336</v>
      </c>
      <c r="BL40" s="11">
        <f t="shared" si="6"/>
        <v>66.666666666666671</v>
      </c>
      <c r="BM40" s="11">
        <f t="shared" si="6"/>
        <v>0</v>
      </c>
      <c r="BN40" s="11">
        <f t="shared" si="6"/>
        <v>0</v>
      </c>
      <c r="BO40" s="11">
        <f t="shared" si="6"/>
        <v>33.333333333333336</v>
      </c>
      <c r="BP40" s="11">
        <f t="shared" ref="BP40:EA40" si="7">BP39/9%</f>
        <v>66.666666666666671</v>
      </c>
      <c r="BQ40" s="11">
        <f t="shared" si="7"/>
        <v>0</v>
      </c>
      <c r="BR40" s="11">
        <f t="shared" si="7"/>
        <v>33.333333333333336</v>
      </c>
      <c r="BS40" s="11">
        <f t="shared" si="7"/>
        <v>66.666666666666671</v>
      </c>
      <c r="BT40" s="11">
        <f t="shared" si="7"/>
        <v>33.333333333333336</v>
      </c>
      <c r="BU40" s="11">
        <f t="shared" si="7"/>
        <v>55.555555555555557</v>
      </c>
      <c r="BV40" s="11">
        <f t="shared" si="7"/>
        <v>11.111111111111111</v>
      </c>
      <c r="BW40" s="11">
        <f t="shared" si="7"/>
        <v>33.333333333333336</v>
      </c>
      <c r="BX40" s="11">
        <f t="shared" si="7"/>
        <v>55.555555555555557</v>
      </c>
      <c r="BY40" s="11">
        <f t="shared" si="7"/>
        <v>11.111111111111111</v>
      </c>
      <c r="BZ40" s="11">
        <f t="shared" si="7"/>
        <v>33.333333333333336</v>
      </c>
      <c r="CA40" s="11">
        <f t="shared" si="7"/>
        <v>44.444444444444443</v>
      </c>
      <c r="CB40" s="11">
        <f t="shared" si="7"/>
        <v>22.222222222222221</v>
      </c>
      <c r="CC40" s="11">
        <f t="shared" si="7"/>
        <v>33.333333333333336</v>
      </c>
      <c r="CD40" s="11">
        <f t="shared" si="7"/>
        <v>66.666666666666671</v>
      </c>
      <c r="CE40" s="11">
        <f t="shared" si="7"/>
        <v>0</v>
      </c>
      <c r="CF40" s="11">
        <f t="shared" si="7"/>
        <v>0</v>
      </c>
      <c r="CG40" s="11">
        <f t="shared" si="7"/>
        <v>77.777777777777786</v>
      </c>
      <c r="CH40" s="11">
        <f t="shared" si="7"/>
        <v>22.222222222222221</v>
      </c>
      <c r="CI40" s="11">
        <f t="shared" si="7"/>
        <v>0</v>
      </c>
      <c r="CJ40" s="11">
        <f t="shared" si="7"/>
        <v>100</v>
      </c>
      <c r="CK40" s="11">
        <f t="shared" si="7"/>
        <v>0</v>
      </c>
      <c r="CL40" s="11">
        <f t="shared" si="7"/>
        <v>0</v>
      </c>
      <c r="CM40" s="11">
        <f t="shared" si="7"/>
        <v>100</v>
      </c>
      <c r="CN40" s="11">
        <f t="shared" si="7"/>
        <v>0</v>
      </c>
      <c r="CO40" s="11">
        <f t="shared" si="7"/>
        <v>11.111111111111111</v>
      </c>
      <c r="CP40" s="11">
        <f t="shared" si="7"/>
        <v>88.888888888888886</v>
      </c>
      <c r="CQ40" s="11">
        <f t="shared" si="7"/>
        <v>0</v>
      </c>
      <c r="CR40" s="11">
        <f t="shared" si="7"/>
        <v>0</v>
      </c>
      <c r="CS40" s="11">
        <f t="shared" si="7"/>
        <v>77.777777777777786</v>
      </c>
      <c r="CT40" s="11">
        <f t="shared" si="7"/>
        <v>22.222222222222221</v>
      </c>
      <c r="CU40" s="11">
        <f t="shared" si="7"/>
        <v>0</v>
      </c>
      <c r="CV40" s="11">
        <f t="shared" si="7"/>
        <v>100</v>
      </c>
      <c r="CW40" s="11">
        <f t="shared" si="7"/>
        <v>0</v>
      </c>
      <c r="CX40" s="11">
        <f t="shared" si="7"/>
        <v>33.333333333333336</v>
      </c>
      <c r="CY40" s="11">
        <f t="shared" si="7"/>
        <v>66.666666666666671</v>
      </c>
      <c r="CZ40" s="11">
        <f t="shared" si="7"/>
        <v>0</v>
      </c>
      <c r="DA40" s="11">
        <f t="shared" si="7"/>
        <v>88.888888888888886</v>
      </c>
      <c r="DB40" s="11">
        <f t="shared" si="7"/>
        <v>11.111111111111111</v>
      </c>
      <c r="DC40" s="11">
        <f t="shared" si="7"/>
        <v>0</v>
      </c>
      <c r="DD40" s="11">
        <f t="shared" si="7"/>
        <v>0</v>
      </c>
      <c r="DE40" s="11">
        <f t="shared" si="7"/>
        <v>77.777777777777786</v>
      </c>
      <c r="DF40" s="11">
        <f t="shared" si="7"/>
        <v>22.222222222222221</v>
      </c>
      <c r="DG40" s="11">
        <f t="shared" si="7"/>
        <v>0</v>
      </c>
      <c r="DH40" s="11">
        <f t="shared" si="7"/>
        <v>100</v>
      </c>
      <c r="DI40" s="11">
        <f t="shared" si="7"/>
        <v>0</v>
      </c>
      <c r="DJ40" s="11">
        <f t="shared" si="7"/>
        <v>0</v>
      </c>
      <c r="DK40" s="11">
        <f t="shared" si="7"/>
        <v>100</v>
      </c>
      <c r="DL40" s="11">
        <f t="shared" si="7"/>
        <v>0</v>
      </c>
      <c r="DM40" s="11">
        <f t="shared" si="7"/>
        <v>22.222222222222221</v>
      </c>
      <c r="DN40" s="11">
        <f t="shared" si="7"/>
        <v>77.777777777777786</v>
      </c>
      <c r="DO40" s="11">
        <f t="shared" si="7"/>
        <v>0</v>
      </c>
      <c r="DP40" s="11">
        <f t="shared" si="7"/>
        <v>0</v>
      </c>
      <c r="DQ40" s="11">
        <f t="shared" si="7"/>
        <v>44.444444444444443</v>
      </c>
      <c r="DR40" s="11">
        <f t="shared" si="7"/>
        <v>55.555555555555557</v>
      </c>
      <c r="DS40" s="11">
        <f t="shared" si="7"/>
        <v>77.777777777777786</v>
      </c>
      <c r="DT40" s="11">
        <f t="shared" si="7"/>
        <v>22.222222222222221</v>
      </c>
      <c r="DU40" s="11">
        <f t="shared" si="7"/>
        <v>0</v>
      </c>
      <c r="DV40" s="11">
        <f t="shared" si="7"/>
        <v>100</v>
      </c>
      <c r="DW40" s="11">
        <f t="shared" si="7"/>
        <v>0</v>
      </c>
      <c r="DX40" s="11">
        <f t="shared" si="7"/>
        <v>0</v>
      </c>
      <c r="DY40" s="11">
        <f t="shared" si="7"/>
        <v>11.111111111111111</v>
      </c>
      <c r="DZ40" s="11">
        <f t="shared" si="7"/>
        <v>88.888888888888886</v>
      </c>
      <c r="EA40" s="11">
        <f t="shared" si="7"/>
        <v>0</v>
      </c>
      <c r="EB40" s="11">
        <f t="shared" ref="EB40:GM40" si="8">EB39/9%</f>
        <v>22.222222222222221</v>
      </c>
      <c r="EC40" s="11">
        <f t="shared" si="8"/>
        <v>77.777777777777786</v>
      </c>
      <c r="ED40" s="11">
        <f t="shared" si="8"/>
        <v>0</v>
      </c>
      <c r="EE40" s="11">
        <f t="shared" si="8"/>
        <v>100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100</v>
      </c>
      <c r="EJ40" s="11">
        <f t="shared" si="8"/>
        <v>0</v>
      </c>
      <c r="EK40" s="11">
        <f t="shared" si="8"/>
        <v>100</v>
      </c>
      <c r="EL40" s="11">
        <f t="shared" si="8"/>
        <v>0</v>
      </c>
      <c r="EM40" s="11">
        <f t="shared" si="8"/>
        <v>0</v>
      </c>
      <c r="EN40" s="11">
        <f t="shared" si="8"/>
        <v>100</v>
      </c>
      <c r="EO40" s="11">
        <f t="shared" si="8"/>
        <v>0</v>
      </c>
      <c r="EP40" s="11">
        <f t="shared" si="8"/>
        <v>0</v>
      </c>
      <c r="EQ40" s="11">
        <f t="shared" si="8"/>
        <v>11.111111111111111</v>
      </c>
      <c r="ER40" s="11">
        <f t="shared" si="8"/>
        <v>88.888888888888886</v>
      </c>
      <c r="ES40" s="11">
        <f t="shared" si="8"/>
        <v>0</v>
      </c>
      <c r="ET40" s="11">
        <f t="shared" si="8"/>
        <v>0</v>
      </c>
      <c r="EU40" s="11">
        <f t="shared" si="8"/>
        <v>100</v>
      </c>
      <c r="EV40" s="11">
        <f t="shared" si="8"/>
        <v>0</v>
      </c>
      <c r="EW40" s="11">
        <f t="shared" si="8"/>
        <v>0</v>
      </c>
      <c r="EX40" s="11">
        <f t="shared" si="8"/>
        <v>100</v>
      </c>
      <c r="EY40" s="11">
        <f t="shared" si="8"/>
        <v>0</v>
      </c>
      <c r="EZ40" s="11">
        <f t="shared" si="8"/>
        <v>0</v>
      </c>
      <c r="FA40" s="11">
        <f t="shared" si="8"/>
        <v>100</v>
      </c>
      <c r="FB40" s="11">
        <f t="shared" si="8"/>
        <v>0</v>
      </c>
      <c r="FC40" s="11">
        <f t="shared" si="8"/>
        <v>0</v>
      </c>
      <c r="FD40" s="11">
        <f t="shared" si="8"/>
        <v>100</v>
      </c>
      <c r="FE40" s="11">
        <f t="shared" si="8"/>
        <v>0</v>
      </c>
      <c r="FF40" s="11">
        <f t="shared" si="8"/>
        <v>0</v>
      </c>
      <c r="FG40" s="11">
        <f t="shared" si="8"/>
        <v>22.222222222222221</v>
      </c>
      <c r="FH40" s="11">
        <f t="shared" si="8"/>
        <v>77.777777777777786</v>
      </c>
      <c r="FI40" s="11">
        <f t="shared" si="8"/>
        <v>44.444444444444443</v>
      </c>
      <c r="FJ40" s="11">
        <f t="shared" si="8"/>
        <v>55.555555555555557</v>
      </c>
      <c r="FK40" s="11">
        <f t="shared" si="8"/>
        <v>0</v>
      </c>
      <c r="FL40" s="11">
        <f t="shared" si="8"/>
        <v>11.111111111111111</v>
      </c>
      <c r="FM40" s="11">
        <f t="shared" si="8"/>
        <v>88.888888888888886</v>
      </c>
      <c r="FN40" s="11">
        <f t="shared" si="8"/>
        <v>0</v>
      </c>
      <c r="FO40" s="11">
        <f t="shared" si="8"/>
        <v>0</v>
      </c>
      <c r="FP40" s="11">
        <f t="shared" si="8"/>
        <v>100</v>
      </c>
      <c r="FQ40" s="11">
        <f t="shared" si="8"/>
        <v>0</v>
      </c>
      <c r="FR40" s="11">
        <f t="shared" si="8"/>
        <v>33.333333333333336</v>
      </c>
      <c r="FS40" s="11">
        <f t="shared" si="8"/>
        <v>66.666666666666671</v>
      </c>
      <c r="FT40" s="11">
        <f t="shared" si="8"/>
        <v>0</v>
      </c>
      <c r="FU40" s="11">
        <f t="shared" si="8"/>
        <v>0</v>
      </c>
      <c r="FV40" s="11">
        <f t="shared" si="8"/>
        <v>33.333333333333336</v>
      </c>
      <c r="FW40" s="11">
        <f t="shared" si="8"/>
        <v>66.666666666666671</v>
      </c>
      <c r="FX40" s="11">
        <f t="shared" si="8"/>
        <v>0</v>
      </c>
      <c r="FY40" s="11">
        <f t="shared" si="8"/>
        <v>100</v>
      </c>
      <c r="FZ40" s="11">
        <f t="shared" si="8"/>
        <v>0</v>
      </c>
      <c r="GA40" s="11">
        <f t="shared" si="8"/>
        <v>0</v>
      </c>
      <c r="GB40" s="11">
        <f t="shared" si="8"/>
        <v>77.777777777777786</v>
      </c>
      <c r="GC40" s="11">
        <f t="shared" si="8"/>
        <v>22.222222222222221</v>
      </c>
      <c r="GD40" s="11">
        <f t="shared" si="8"/>
        <v>0</v>
      </c>
      <c r="GE40" s="11">
        <f t="shared" si="8"/>
        <v>100</v>
      </c>
      <c r="GF40" s="11">
        <f t="shared" si="8"/>
        <v>0</v>
      </c>
      <c r="GG40" s="11">
        <f t="shared" si="8"/>
        <v>11.111111111111111</v>
      </c>
      <c r="GH40" s="11">
        <f t="shared" si="8"/>
        <v>88.888888888888886</v>
      </c>
      <c r="GI40" s="11">
        <f t="shared" si="8"/>
        <v>33.333333333333336</v>
      </c>
      <c r="GJ40" s="11">
        <f t="shared" si="8"/>
        <v>66.666666666666671</v>
      </c>
      <c r="GK40" s="11">
        <f t="shared" si="8"/>
        <v>0</v>
      </c>
      <c r="GL40" s="11">
        <f t="shared" si="8"/>
        <v>0</v>
      </c>
      <c r="GM40" s="11">
        <f t="shared" si="8"/>
        <v>0</v>
      </c>
      <c r="GN40" s="11">
        <f t="shared" ref="GN40:GR40" si="9">GN39/9%</f>
        <v>100</v>
      </c>
      <c r="GO40" s="11">
        <f t="shared" si="9"/>
        <v>0</v>
      </c>
      <c r="GP40" s="11">
        <f t="shared" si="9"/>
        <v>0</v>
      </c>
      <c r="GQ40" s="11">
        <f t="shared" si="9"/>
        <v>100</v>
      </c>
      <c r="GR40" s="11">
        <f t="shared" si="9"/>
        <v>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4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863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7" t="s">
        <v>0</v>
      </c>
      <c r="B4" s="97" t="s">
        <v>1</v>
      </c>
      <c r="C4" s="169" t="s">
        <v>57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 t="s">
        <v>2</v>
      </c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24" t="s">
        <v>88</v>
      </c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56" t="s">
        <v>115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143"/>
      <c r="GA4" s="168" t="s">
        <v>115</v>
      </c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/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 t="s">
        <v>115</v>
      </c>
      <c r="HF4" s="168"/>
      <c r="HG4" s="168"/>
      <c r="HH4" s="168"/>
      <c r="HI4" s="168"/>
      <c r="HJ4" s="168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68"/>
      <c r="HV4" s="168"/>
      <c r="HW4" s="168"/>
      <c r="HX4" s="168"/>
      <c r="HY4" s="168"/>
      <c r="HZ4" s="118" t="s">
        <v>138</v>
      </c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  <c r="IT4" s="119"/>
    </row>
    <row r="5" spans="1:254" ht="15" customHeight="1" x14ac:dyDescent="0.25">
      <c r="A5" s="97"/>
      <c r="B5" s="97"/>
      <c r="C5" s="109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27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109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64" t="s">
        <v>718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331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109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 t="s">
        <v>159</v>
      </c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 t="s">
        <v>116</v>
      </c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73" t="s">
        <v>174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4"/>
      <c r="GJ5" s="133" t="s">
        <v>186</v>
      </c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5"/>
      <c r="HE5" s="170" t="s">
        <v>117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64" t="s">
        <v>139</v>
      </c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</row>
    <row r="6" spans="1:254" ht="4.1500000000000004" hidden="1" customHeight="1" x14ac:dyDescent="0.25">
      <c r="A6" s="97"/>
      <c r="B6" s="97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</row>
    <row r="7" spans="1:254" ht="16.149999999999999" hidden="1" customHeight="1" x14ac:dyDescent="0.25">
      <c r="A7" s="97"/>
      <c r="B7" s="97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46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</row>
    <row r="8" spans="1:254" ht="17.45" hidden="1" customHeight="1" x14ac:dyDescent="0.25">
      <c r="A8" s="97"/>
      <c r="B8" s="97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</row>
    <row r="9" spans="1:254" ht="18" hidden="1" customHeight="1" x14ac:dyDescent="0.25">
      <c r="A9" s="97"/>
      <c r="B9" s="97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</row>
    <row r="10" spans="1:254" ht="30" hidden="1" customHeight="1" x14ac:dyDescent="0.25">
      <c r="A10" s="97"/>
      <c r="B10" s="97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</row>
    <row r="11" spans="1:254" ht="16.5" thickBot="1" x14ac:dyDescent="0.3">
      <c r="A11" s="97"/>
      <c r="B11" s="97"/>
      <c r="C11" s="128" t="s">
        <v>634</v>
      </c>
      <c r="D11" s="125" t="s">
        <v>5</v>
      </c>
      <c r="E11" s="125" t="s">
        <v>6</v>
      </c>
      <c r="F11" s="109" t="s">
        <v>635</v>
      </c>
      <c r="G11" s="109" t="s">
        <v>7</v>
      </c>
      <c r="H11" s="109" t="s">
        <v>8</v>
      </c>
      <c r="I11" s="109" t="s">
        <v>636</v>
      </c>
      <c r="J11" s="109" t="s">
        <v>9</v>
      </c>
      <c r="K11" s="109" t="s">
        <v>10</v>
      </c>
      <c r="L11" s="125" t="s">
        <v>708</v>
      </c>
      <c r="M11" s="125" t="s">
        <v>9</v>
      </c>
      <c r="N11" s="125" t="s">
        <v>10</v>
      </c>
      <c r="O11" s="125" t="s">
        <v>637</v>
      </c>
      <c r="P11" s="125" t="s">
        <v>11</v>
      </c>
      <c r="Q11" s="125" t="s">
        <v>4</v>
      </c>
      <c r="R11" s="125" t="s">
        <v>638</v>
      </c>
      <c r="S11" s="125" t="s">
        <v>6</v>
      </c>
      <c r="T11" s="125" t="s">
        <v>12</v>
      </c>
      <c r="U11" s="125" t="s">
        <v>639</v>
      </c>
      <c r="V11" s="125" t="s">
        <v>6</v>
      </c>
      <c r="W11" s="125" t="s">
        <v>12</v>
      </c>
      <c r="X11" s="128" t="s">
        <v>640</v>
      </c>
      <c r="Y11" s="125"/>
      <c r="Z11" s="125"/>
      <c r="AA11" s="127" t="s">
        <v>641</v>
      </c>
      <c r="AB11" s="80"/>
      <c r="AC11" s="128"/>
      <c r="AD11" s="127" t="s">
        <v>642</v>
      </c>
      <c r="AE11" s="80"/>
      <c r="AF11" s="128"/>
      <c r="AG11" s="125" t="s">
        <v>709</v>
      </c>
      <c r="AH11" s="125"/>
      <c r="AI11" s="125"/>
      <c r="AJ11" s="125" t="s">
        <v>643</v>
      </c>
      <c r="AK11" s="125"/>
      <c r="AL11" s="125"/>
      <c r="AM11" s="125" t="s">
        <v>644</v>
      </c>
      <c r="AN11" s="125"/>
      <c r="AO11" s="125"/>
      <c r="AP11" s="126" t="s">
        <v>645</v>
      </c>
      <c r="AQ11" s="126"/>
      <c r="AR11" s="126"/>
      <c r="AS11" s="125" t="s">
        <v>646</v>
      </c>
      <c r="AT11" s="125"/>
      <c r="AU11" s="125"/>
      <c r="AV11" s="125" t="s">
        <v>647</v>
      </c>
      <c r="AW11" s="125"/>
      <c r="AX11" s="125"/>
      <c r="AY11" s="125" t="s">
        <v>648</v>
      </c>
      <c r="AZ11" s="125"/>
      <c r="BA11" s="125"/>
      <c r="BB11" s="125" t="s">
        <v>649</v>
      </c>
      <c r="BC11" s="125"/>
      <c r="BD11" s="125"/>
      <c r="BE11" s="125" t="s">
        <v>650</v>
      </c>
      <c r="BF11" s="125"/>
      <c r="BG11" s="125"/>
      <c r="BH11" s="126" t="s">
        <v>651</v>
      </c>
      <c r="BI11" s="126"/>
      <c r="BJ11" s="126"/>
      <c r="BK11" s="126" t="s">
        <v>710</v>
      </c>
      <c r="BL11" s="126"/>
      <c r="BM11" s="161"/>
      <c r="BN11" s="109" t="s">
        <v>652</v>
      </c>
      <c r="BO11" s="109"/>
      <c r="BP11" s="109"/>
      <c r="BQ11" s="109" t="s">
        <v>653</v>
      </c>
      <c r="BR11" s="109"/>
      <c r="BS11" s="109"/>
      <c r="BT11" s="64" t="s">
        <v>654</v>
      </c>
      <c r="BU11" s="64"/>
      <c r="BV11" s="64"/>
      <c r="BW11" s="109" t="s">
        <v>655</v>
      </c>
      <c r="BX11" s="109"/>
      <c r="BY11" s="109"/>
      <c r="BZ11" s="109" t="s">
        <v>656</v>
      </c>
      <c r="CA11" s="109"/>
      <c r="CB11" s="68"/>
      <c r="CC11" s="109" t="s">
        <v>657</v>
      </c>
      <c r="CD11" s="109"/>
      <c r="CE11" s="109"/>
      <c r="CF11" s="109" t="s">
        <v>658</v>
      </c>
      <c r="CG11" s="109"/>
      <c r="CH11" s="109"/>
      <c r="CI11" s="109" t="s">
        <v>659</v>
      </c>
      <c r="CJ11" s="109"/>
      <c r="CK11" s="109"/>
      <c r="CL11" s="109" t="s">
        <v>660</v>
      </c>
      <c r="CM11" s="109"/>
      <c r="CN11" s="109"/>
      <c r="CO11" s="109" t="s">
        <v>711</v>
      </c>
      <c r="CP11" s="109"/>
      <c r="CQ11" s="109"/>
      <c r="CR11" s="109" t="s">
        <v>661</v>
      </c>
      <c r="CS11" s="109"/>
      <c r="CT11" s="109"/>
      <c r="CU11" s="109" t="s">
        <v>662</v>
      </c>
      <c r="CV11" s="109"/>
      <c r="CW11" s="109"/>
      <c r="CX11" s="109" t="s">
        <v>663</v>
      </c>
      <c r="CY11" s="109"/>
      <c r="CZ11" s="109"/>
      <c r="DA11" s="109" t="s">
        <v>664</v>
      </c>
      <c r="DB11" s="109"/>
      <c r="DC11" s="109"/>
      <c r="DD11" s="112" t="s">
        <v>665</v>
      </c>
      <c r="DE11" s="64"/>
      <c r="DF11" s="64"/>
      <c r="DG11" s="64" t="s">
        <v>666</v>
      </c>
      <c r="DH11" s="64"/>
      <c r="DI11" s="64"/>
      <c r="DJ11" s="64" t="s">
        <v>667</v>
      </c>
      <c r="DK11" s="64"/>
      <c r="DL11" s="64"/>
      <c r="DM11" s="64" t="s">
        <v>712</v>
      </c>
      <c r="DN11" s="64"/>
      <c r="DO11" s="64"/>
      <c r="DP11" s="64" t="s">
        <v>668</v>
      </c>
      <c r="DQ11" s="64"/>
      <c r="DR11" s="64"/>
      <c r="DS11" s="64" t="s">
        <v>669</v>
      </c>
      <c r="DT11" s="64"/>
      <c r="DU11" s="64"/>
      <c r="DV11" s="64" t="s">
        <v>670</v>
      </c>
      <c r="DW11" s="64"/>
      <c r="DX11" s="64"/>
      <c r="DY11" s="112" t="s">
        <v>671</v>
      </c>
      <c r="DZ11" s="64"/>
      <c r="EA11" s="64"/>
      <c r="EB11" s="64" t="s">
        <v>672</v>
      </c>
      <c r="EC11" s="64"/>
      <c r="ED11" s="64"/>
      <c r="EE11" s="64" t="s">
        <v>673</v>
      </c>
      <c r="EF11" s="64"/>
      <c r="EG11" s="64"/>
      <c r="EH11" s="64" t="s">
        <v>713</v>
      </c>
      <c r="EI11" s="64"/>
      <c r="EJ11" s="64"/>
      <c r="EK11" s="64" t="s">
        <v>674</v>
      </c>
      <c r="EL11" s="64"/>
      <c r="EM11" s="64"/>
      <c r="EN11" s="64" t="s">
        <v>675</v>
      </c>
      <c r="EO11" s="64"/>
      <c r="EP11" s="64"/>
      <c r="EQ11" s="64" t="s">
        <v>676</v>
      </c>
      <c r="ER11" s="64"/>
      <c r="ES11" s="64"/>
      <c r="ET11" s="136" t="s">
        <v>677</v>
      </c>
      <c r="EU11" s="137"/>
      <c r="EV11" s="138"/>
      <c r="EW11" s="136" t="s">
        <v>678</v>
      </c>
      <c r="EX11" s="137"/>
      <c r="EY11" s="138"/>
      <c r="EZ11" s="136" t="s">
        <v>679</v>
      </c>
      <c r="FA11" s="137"/>
      <c r="FB11" s="138"/>
      <c r="FC11" s="136" t="s">
        <v>680</v>
      </c>
      <c r="FD11" s="137"/>
      <c r="FE11" s="138"/>
      <c r="FF11" s="136" t="s">
        <v>681</v>
      </c>
      <c r="FG11" s="137"/>
      <c r="FH11" s="138"/>
      <c r="FI11" s="136" t="s">
        <v>682</v>
      </c>
      <c r="FJ11" s="137"/>
      <c r="FK11" s="138"/>
      <c r="FL11" s="136" t="s">
        <v>714</v>
      </c>
      <c r="FM11" s="137"/>
      <c r="FN11" s="138"/>
      <c r="FO11" s="136" t="s">
        <v>683</v>
      </c>
      <c r="FP11" s="137"/>
      <c r="FQ11" s="138"/>
      <c r="FR11" s="136" t="s">
        <v>684</v>
      </c>
      <c r="FS11" s="137"/>
      <c r="FT11" s="138"/>
      <c r="FU11" s="136" t="s">
        <v>685</v>
      </c>
      <c r="FV11" s="137"/>
      <c r="FW11" s="138"/>
      <c r="FX11" s="136" t="s">
        <v>686</v>
      </c>
      <c r="FY11" s="137"/>
      <c r="FZ11" s="138"/>
      <c r="GA11" s="136" t="s">
        <v>687</v>
      </c>
      <c r="GB11" s="137"/>
      <c r="GC11" s="138"/>
      <c r="GD11" s="110" t="s">
        <v>688</v>
      </c>
      <c r="GE11" s="111"/>
      <c r="GF11" s="112"/>
      <c r="GG11" s="110" t="s">
        <v>689</v>
      </c>
      <c r="GH11" s="111"/>
      <c r="GI11" s="112"/>
      <c r="GJ11" s="110" t="s">
        <v>690</v>
      </c>
      <c r="GK11" s="111"/>
      <c r="GL11" s="112"/>
      <c r="GM11" s="136" t="s">
        <v>691</v>
      </c>
      <c r="GN11" s="137"/>
      <c r="GO11" s="138"/>
      <c r="GP11" s="136" t="s">
        <v>715</v>
      </c>
      <c r="GQ11" s="137"/>
      <c r="GR11" s="138"/>
      <c r="GS11" s="110" t="s">
        <v>692</v>
      </c>
      <c r="GT11" s="111"/>
      <c r="GU11" s="112"/>
      <c r="GV11" s="110" t="s">
        <v>693</v>
      </c>
      <c r="GW11" s="111"/>
      <c r="GX11" s="112"/>
      <c r="GY11" s="110" t="s">
        <v>694</v>
      </c>
      <c r="GZ11" s="111"/>
      <c r="HA11" s="112"/>
      <c r="HB11" s="112" t="s">
        <v>695</v>
      </c>
      <c r="HC11" s="64"/>
      <c r="HD11" s="64"/>
      <c r="HE11" s="64" t="s">
        <v>696</v>
      </c>
      <c r="HF11" s="64"/>
      <c r="HG11" s="64"/>
      <c r="HH11" s="161" t="s">
        <v>697</v>
      </c>
      <c r="HI11" s="162"/>
      <c r="HJ11" s="163"/>
      <c r="HK11" s="64" t="s">
        <v>698</v>
      </c>
      <c r="HL11" s="64"/>
      <c r="HM11" s="64"/>
      <c r="HN11" s="64" t="s">
        <v>699</v>
      </c>
      <c r="HO11" s="64"/>
      <c r="HP11" s="64"/>
      <c r="HQ11" s="64" t="s">
        <v>700</v>
      </c>
      <c r="HR11" s="64"/>
      <c r="HS11" s="64"/>
      <c r="HT11" s="64" t="s">
        <v>716</v>
      </c>
      <c r="HU11" s="64"/>
      <c r="HV11" s="64"/>
      <c r="HW11" s="64" t="s">
        <v>701</v>
      </c>
      <c r="HX11" s="64"/>
      <c r="HY11" s="64"/>
      <c r="HZ11" s="112" t="s">
        <v>702</v>
      </c>
      <c r="IA11" s="64"/>
      <c r="IB11" s="64"/>
      <c r="IC11" s="64" t="s">
        <v>703</v>
      </c>
      <c r="ID11" s="64"/>
      <c r="IE11" s="64"/>
      <c r="IF11" s="64" t="s">
        <v>704</v>
      </c>
      <c r="IG11" s="64"/>
      <c r="IH11" s="64"/>
      <c r="II11" s="64" t="s">
        <v>717</v>
      </c>
      <c r="IJ11" s="64"/>
      <c r="IK11" s="64"/>
      <c r="IL11" s="64" t="s">
        <v>705</v>
      </c>
      <c r="IM11" s="64"/>
      <c r="IN11" s="64"/>
      <c r="IO11" s="64" t="s">
        <v>706</v>
      </c>
      <c r="IP11" s="64"/>
      <c r="IQ11" s="64"/>
      <c r="IR11" s="64" t="s">
        <v>707</v>
      </c>
      <c r="IS11" s="64"/>
      <c r="IT11" s="64"/>
    </row>
    <row r="12" spans="1:254" ht="124.9" customHeight="1" thickBot="1" x14ac:dyDescent="0.3">
      <c r="A12" s="97"/>
      <c r="B12" s="97"/>
      <c r="C12" s="105" t="s">
        <v>1193</v>
      </c>
      <c r="D12" s="106"/>
      <c r="E12" s="107"/>
      <c r="F12" s="105" t="s">
        <v>719</v>
      </c>
      <c r="G12" s="106"/>
      <c r="H12" s="107"/>
      <c r="I12" s="105" t="s">
        <v>1198</v>
      </c>
      <c r="J12" s="106"/>
      <c r="K12" s="107"/>
      <c r="L12" s="105" t="s">
        <v>723</v>
      </c>
      <c r="M12" s="106"/>
      <c r="N12" s="107"/>
      <c r="O12" s="105" t="s">
        <v>724</v>
      </c>
      <c r="P12" s="106"/>
      <c r="Q12" s="107"/>
      <c r="R12" s="105" t="s">
        <v>725</v>
      </c>
      <c r="S12" s="106"/>
      <c r="T12" s="107"/>
      <c r="U12" s="105" t="s">
        <v>1203</v>
      </c>
      <c r="V12" s="106"/>
      <c r="W12" s="107"/>
      <c r="X12" s="105" t="s">
        <v>728</v>
      </c>
      <c r="Y12" s="106"/>
      <c r="Z12" s="107"/>
      <c r="AA12" s="105" t="s">
        <v>732</v>
      </c>
      <c r="AB12" s="106"/>
      <c r="AC12" s="107"/>
      <c r="AD12" s="105" t="s">
        <v>733</v>
      </c>
      <c r="AE12" s="106"/>
      <c r="AF12" s="107"/>
      <c r="AG12" s="105" t="s">
        <v>734</v>
      </c>
      <c r="AH12" s="106"/>
      <c r="AI12" s="107"/>
      <c r="AJ12" s="105" t="s">
        <v>738</v>
      </c>
      <c r="AK12" s="106"/>
      <c r="AL12" s="107"/>
      <c r="AM12" s="105" t="s">
        <v>735</v>
      </c>
      <c r="AN12" s="106"/>
      <c r="AO12" s="107"/>
      <c r="AP12" s="105" t="s">
        <v>1215</v>
      </c>
      <c r="AQ12" s="106"/>
      <c r="AR12" s="107"/>
      <c r="AS12" s="129" t="s">
        <v>741</v>
      </c>
      <c r="AT12" s="130"/>
      <c r="AU12" s="131"/>
      <c r="AV12" s="105" t="s">
        <v>742</v>
      </c>
      <c r="AW12" s="106"/>
      <c r="AX12" s="107"/>
      <c r="AY12" s="105" t="s">
        <v>745</v>
      </c>
      <c r="AZ12" s="106"/>
      <c r="BA12" s="107"/>
      <c r="BB12" s="105" t="s">
        <v>747</v>
      </c>
      <c r="BC12" s="106"/>
      <c r="BD12" s="107"/>
      <c r="BE12" s="105" t="s">
        <v>751</v>
      </c>
      <c r="BF12" s="106"/>
      <c r="BG12" s="107"/>
      <c r="BH12" s="105" t="s">
        <v>754</v>
      </c>
      <c r="BI12" s="106"/>
      <c r="BJ12" s="107"/>
      <c r="BK12" s="105" t="s">
        <v>756</v>
      </c>
      <c r="BL12" s="106"/>
      <c r="BM12" s="107"/>
      <c r="BN12" s="105" t="s">
        <v>1223</v>
      </c>
      <c r="BO12" s="106"/>
      <c r="BP12" s="107"/>
      <c r="BQ12" s="105" t="s">
        <v>1226</v>
      </c>
      <c r="BR12" s="106"/>
      <c r="BS12" s="107"/>
      <c r="BT12" s="105" t="s">
        <v>759</v>
      </c>
      <c r="BU12" s="106"/>
      <c r="BV12" s="107"/>
      <c r="BW12" s="105" t="s">
        <v>762</v>
      </c>
      <c r="BX12" s="106"/>
      <c r="BY12" s="107"/>
      <c r="BZ12" s="129" t="s">
        <v>766</v>
      </c>
      <c r="CA12" s="130"/>
      <c r="CB12" s="131"/>
      <c r="CC12" s="105" t="s">
        <v>769</v>
      </c>
      <c r="CD12" s="106"/>
      <c r="CE12" s="107"/>
      <c r="CF12" s="129" t="s">
        <v>767</v>
      </c>
      <c r="CG12" s="130"/>
      <c r="CH12" s="131"/>
      <c r="CI12" s="105" t="s">
        <v>1237</v>
      </c>
      <c r="CJ12" s="106"/>
      <c r="CK12" s="107"/>
      <c r="CL12" s="129" t="s">
        <v>1375</v>
      </c>
      <c r="CM12" s="130"/>
      <c r="CN12" s="131"/>
      <c r="CO12" s="105" t="s">
        <v>1240</v>
      </c>
      <c r="CP12" s="106"/>
      <c r="CQ12" s="107"/>
      <c r="CR12" s="105" t="s">
        <v>1242</v>
      </c>
      <c r="CS12" s="106"/>
      <c r="CT12" s="107"/>
      <c r="CU12" s="129" t="s">
        <v>1244</v>
      </c>
      <c r="CV12" s="130"/>
      <c r="CW12" s="131"/>
      <c r="CX12" s="105" t="s">
        <v>551</v>
      </c>
      <c r="CY12" s="106"/>
      <c r="CZ12" s="107"/>
      <c r="DA12" s="105" t="s">
        <v>1247</v>
      </c>
      <c r="DB12" s="106"/>
      <c r="DC12" s="107"/>
      <c r="DD12" s="105" t="s">
        <v>780</v>
      </c>
      <c r="DE12" s="106"/>
      <c r="DF12" s="107"/>
      <c r="DG12" s="105" t="s">
        <v>1249</v>
      </c>
      <c r="DH12" s="106"/>
      <c r="DI12" s="107"/>
      <c r="DJ12" s="147" t="s">
        <v>1253</v>
      </c>
      <c r="DK12" s="148"/>
      <c r="DL12" s="149"/>
      <c r="DM12" s="147" t="s">
        <v>1256</v>
      </c>
      <c r="DN12" s="148"/>
      <c r="DO12" s="149"/>
      <c r="DP12" s="147" t="s">
        <v>1258</v>
      </c>
      <c r="DQ12" s="148"/>
      <c r="DR12" s="149"/>
      <c r="DS12" s="147" t="s">
        <v>1260</v>
      </c>
      <c r="DT12" s="148"/>
      <c r="DU12" s="149"/>
      <c r="DV12" s="158" t="s">
        <v>769</v>
      </c>
      <c r="DW12" s="159"/>
      <c r="DX12" s="160"/>
      <c r="DY12" s="129" t="s">
        <v>786</v>
      </c>
      <c r="DZ12" s="130"/>
      <c r="EA12" s="131"/>
      <c r="EB12" s="105" t="s">
        <v>787</v>
      </c>
      <c r="EC12" s="106"/>
      <c r="ED12" s="107"/>
      <c r="EE12" s="105" t="s">
        <v>1273</v>
      </c>
      <c r="EF12" s="106"/>
      <c r="EG12" s="107"/>
      <c r="EH12" s="129" t="s">
        <v>788</v>
      </c>
      <c r="EI12" s="130"/>
      <c r="EJ12" s="131"/>
      <c r="EK12" s="105" t="s">
        <v>1377</v>
      </c>
      <c r="EL12" s="106"/>
      <c r="EM12" s="107"/>
      <c r="EN12" s="105" t="s">
        <v>791</v>
      </c>
      <c r="EO12" s="106"/>
      <c r="EP12" s="107"/>
      <c r="EQ12" s="105" t="s">
        <v>1282</v>
      </c>
      <c r="ER12" s="106"/>
      <c r="ES12" s="107"/>
      <c r="ET12" s="105" t="s">
        <v>796</v>
      </c>
      <c r="EU12" s="106"/>
      <c r="EV12" s="107"/>
      <c r="EW12" s="105" t="s">
        <v>1285</v>
      </c>
      <c r="EX12" s="106"/>
      <c r="EY12" s="107"/>
      <c r="EZ12" s="105" t="s">
        <v>1287</v>
      </c>
      <c r="FA12" s="106"/>
      <c r="FB12" s="107"/>
      <c r="FC12" s="105" t="s">
        <v>1289</v>
      </c>
      <c r="FD12" s="106"/>
      <c r="FE12" s="107"/>
      <c r="FF12" s="105" t="s">
        <v>1378</v>
      </c>
      <c r="FG12" s="106"/>
      <c r="FH12" s="107"/>
      <c r="FI12" s="105" t="s">
        <v>1292</v>
      </c>
      <c r="FJ12" s="106"/>
      <c r="FK12" s="107"/>
      <c r="FL12" s="105" t="s">
        <v>800</v>
      </c>
      <c r="FM12" s="106"/>
      <c r="FN12" s="107"/>
      <c r="FO12" s="105" t="s">
        <v>1296</v>
      </c>
      <c r="FP12" s="106"/>
      <c r="FQ12" s="107"/>
      <c r="FR12" s="129" t="s">
        <v>1299</v>
      </c>
      <c r="FS12" s="130"/>
      <c r="FT12" s="131"/>
      <c r="FU12" s="105" t="s">
        <v>1303</v>
      </c>
      <c r="FV12" s="106"/>
      <c r="FW12" s="107"/>
      <c r="FX12" s="105" t="s">
        <v>1305</v>
      </c>
      <c r="FY12" s="106"/>
      <c r="FZ12" s="107"/>
      <c r="GA12" s="147" t="s">
        <v>1308</v>
      </c>
      <c r="GB12" s="148"/>
      <c r="GC12" s="149"/>
      <c r="GD12" s="105" t="s">
        <v>805</v>
      </c>
      <c r="GE12" s="106"/>
      <c r="GF12" s="107"/>
      <c r="GG12" s="147" t="s">
        <v>1315</v>
      </c>
      <c r="GH12" s="148"/>
      <c r="GI12" s="149"/>
      <c r="GJ12" s="147" t="s">
        <v>1316</v>
      </c>
      <c r="GK12" s="148"/>
      <c r="GL12" s="149"/>
      <c r="GM12" s="147" t="s">
        <v>1318</v>
      </c>
      <c r="GN12" s="148"/>
      <c r="GO12" s="149"/>
      <c r="GP12" s="147" t="s">
        <v>1319</v>
      </c>
      <c r="GQ12" s="148"/>
      <c r="GR12" s="149"/>
      <c r="GS12" s="147" t="s">
        <v>812</v>
      </c>
      <c r="GT12" s="148"/>
      <c r="GU12" s="149"/>
      <c r="GV12" s="147" t="s">
        <v>814</v>
      </c>
      <c r="GW12" s="148"/>
      <c r="GX12" s="149"/>
      <c r="GY12" s="147" t="s">
        <v>815</v>
      </c>
      <c r="GZ12" s="148"/>
      <c r="HA12" s="149"/>
      <c r="HB12" s="105" t="s">
        <v>1326</v>
      </c>
      <c r="HC12" s="106"/>
      <c r="HD12" s="107"/>
      <c r="HE12" s="105" t="s">
        <v>1328</v>
      </c>
      <c r="HF12" s="106"/>
      <c r="HG12" s="107"/>
      <c r="HH12" s="105" t="s">
        <v>821</v>
      </c>
      <c r="HI12" s="106"/>
      <c r="HJ12" s="107"/>
      <c r="HK12" s="105" t="s">
        <v>1329</v>
      </c>
      <c r="HL12" s="106"/>
      <c r="HM12" s="107"/>
      <c r="HN12" s="105" t="s">
        <v>1332</v>
      </c>
      <c r="HO12" s="106"/>
      <c r="HP12" s="107"/>
      <c r="HQ12" s="105" t="s">
        <v>824</v>
      </c>
      <c r="HR12" s="106"/>
      <c r="HS12" s="107"/>
      <c r="HT12" s="105" t="s">
        <v>822</v>
      </c>
      <c r="HU12" s="106"/>
      <c r="HV12" s="107"/>
      <c r="HW12" s="105" t="s">
        <v>620</v>
      </c>
      <c r="HX12" s="106"/>
      <c r="HY12" s="107"/>
      <c r="HZ12" s="105" t="s">
        <v>1341</v>
      </c>
      <c r="IA12" s="106"/>
      <c r="IB12" s="107"/>
      <c r="IC12" s="105" t="s">
        <v>1345</v>
      </c>
      <c r="ID12" s="106"/>
      <c r="IE12" s="107"/>
      <c r="IF12" s="105" t="s">
        <v>827</v>
      </c>
      <c r="IG12" s="106"/>
      <c r="IH12" s="107"/>
      <c r="II12" s="105" t="s">
        <v>1350</v>
      </c>
      <c r="IJ12" s="106"/>
      <c r="IK12" s="107"/>
      <c r="IL12" s="105" t="s">
        <v>1351</v>
      </c>
      <c r="IM12" s="106"/>
      <c r="IN12" s="107"/>
      <c r="IO12" s="105" t="s">
        <v>1355</v>
      </c>
      <c r="IP12" s="106"/>
      <c r="IQ12" s="107"/>
      <c r="IR12" s="105" t="s">
        <v>1359</v>
      </c>
      <c r="IS12" s="106"/>
      <c r="IT12" s="107"/>
    </row>
    <row r="13" spans="1:254" ht="168.75" thickBot="1" x14ac:dyDescent="0.3">
      <c r="A13" s="97"/>
      <c r="B13" s="97"/>
      <c r="C13" s="20" t="s">
        <v>30</v>
      </c>
      <c r="D13" s="21" t="s">
        <v>1194</v>
      </c>
      <c r="E13" s="22" t="s">
        <v>1195</v>
      </c>
      <c r="F13" s="20" t="s">
        <v>1196</v>
      </c>
      <c r="G13" s="21" t="s">
        <v>1197</v>
      </c>
      <c r="H13" s="22" t="s">
        <v>1087</v>
      </c>
      <c r="I13" s="20" t="s">
        <v>1199</v>
      </c>
      <c r="J13" s="21" t="s">
        <v>1200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1201</v>
      </c>
      <c r="Q13" s="22" t="s">
        <v>627</v>
      </c>
      <c r="R13" s="20" t="s">
        <v>726</v>
      </c>
      <c r="S13" s="21" t="s">
        <v>1202</v>
      </c>
      <c r="T13" s="22" t="s">
        <v>727</v>
      </c>
      <c r="U13" s="20" t="s">
        <v>1204</v>
      </c>
      <c r="V13" s="21" t="s">
        <v>1205</v>
      </c>
      <c r="W13" s="22" t="s">
        <v>1206</v>
      </c>
      <c r="X13" s="20" t="s">
        <v>729</v>
      </c>
      <c r="Y13" s="21" t="s">
        <v>730</v>
      </c>
      <c r="Z13" s="22" t="s">
        <v>1207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1208</v>
      </c>
      <c r="AG13" s="20" t="s">
        <v>1209</v>
      </c>
      <c r="AH13" s="21" t="s">
        <v>1210</v>
      </c>
      <c r="AI13" s="22" t="s">
        <v>1211</v>
      </c>
      <c r="AJ13" s="20" t="s">
        <v>1212</v>
      </c>
      <c r="AK13" s="21" t="s">
        <v>517</v>
      </c>
      <c r="AL13" s="22" t="s">
        <v>1213</v>
      </c>
      <c r="AM13" s="20" t="s">
        <v>736</v>
      </c>
      <c r="AN13" s="21" t="s">
        <v>737</v>
      </c>
      <c r="AO13" s="22" t="s">
        <v>1214</v>
      </c>
      <c r="AP13" s="20" t="s">
        <v>739</v>
      </c>
      <c r="AQ13" s="21" t="s">
        <v>1216</v>
      </c>
      <c r="AR13" s="22" t="s">
        <v>740</v>
      </c>
      <c r="AS13" s="20" t="s">
        <v>95</v>
      </c>
      <c r="AT13" s="21" t="s">
        <v>257</v>
      </c>
      <c r="AU13" s="22" t="s">
        <v>1217</v>
      </c>
      <c r="AV13" s="20" t="s">
        <v>743</v>
      </c>
      <c r="AW13" s="21" t="s">
        <v>744</v>
      </c>
      <c r="AX13" s="22" t="s">
        <v>1218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1219</v>
      </c>
      <c r="BH13" s="20" t="s">
        <v>1220</v>
      </c>
      <c r="BI13" s="21" t="s">
        <v>755</v>
      </c>
      <c r="BJ13" s="22" t="s">
        <v>1221</v>
      </c>
      <c r="BK13" s="20" t="s">
        <v>757</v>
      </c>
      <c r="BL13" s="21" t="s">
        <v>758</v>
      </c>
      <c r="BM13" s="22" t="s">
        <v>1222</v>
      </c>
      <c r="BN13" s="20" t="s">
        <v>1224</v>
      </c>
      <c r="BO13" s="21" t="s">
        <v>1225</v>
      </c>
      <c r="BP13" s="22" t="s">
        <v>731</v>
      </c>
      <c r="BQ13" s="20" t="s">
        <v>1227</v>
      </c>
      <c r="BR13" s="21" t="s">
        <v>1228</v>
      </c>
      <c r="BS13" s="22" t="s">
        <v>1229</v>
      </c>
      <c r="BT13" s="20" t="s">
        <v>760</v>
      </c>
      <c r="BU13" s="21" t="s">
        <v>761</v>
      </c>
      <c r="BV13" s="22" t="s">
        <v>1230</v>
      </c>
      <c r="BW13" s="20" t="s">
        <v>763</v>
      </c>
      <c r="BX13" s="21" t="s">
        <v>764</v>
      </c>
      <c r="BY13" s="22" t="s">
        <v>765</v>
      </c>
      <c r="BZ13" s="20" t="s">
        <v>1231</v>
      </c>
      <c r="CA13" s="21" t="s">
        <v>1232</v>
      </c>
      <c r="CB13" s="22" t="s">
        <v>1233</v>
      </c>
      <c r="CC13" s="20" t="s">
        <v>1234</v>
      </c>
      <c r="CD13" s="21" t="s">
        <v>770</v>
      </c>
      <c r="CE13" s="22" t="s">
        <v>771</v>
      </c>
      <c r="CF13" s="20" t="s">
        <v>1235</v>
      </c>
      <c r="CG13" s="21" t="s">
        <v>1236</v>
      </c>
      <c r="CH13" s="22" t="s">
        <v>768</v>
      </c>
      <c r="CI13" s="20" t="s">
        <v>1238</v>
      </c>
      <c r="CJ13" s="21" t="s">
        <v>1239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1241</v>
      </c>
      <c r="CQ13" s="22" t="s">
        <v>774</v>
      </c>
      <c r="CR13" s="20" t="s">
        <v>775</v>
      </c>
      <c r="CS13" s="21" t="s">
        <v>1243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1245</v>
      </c>
      <c r="CY13" s="21" t="s">
        <v>1246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1248</v>
      </c>
      <c r="DG13" s="20" t="s">
        <v>1250</v>
      </c>
      <c r="DH13" s="21" t="s">
        <v>1251</v>
      </c>
      <c r="DI13" s="22" t="s">
        <v>1252</v>
      </c>
      <c r="DJ13" s="38" t="s">
        <v>360</v>
      </c>
      <c r="DK13" s="21" t="s">
        <v>1254</v>
      </c>
      <c r="DL13" s="37" t="s">
        <v>1255</v>
      </c>
      <c r="DM13" s="38" t="s">
        <v>783</v>
      </c>
      <c r="DN13" s="21" t="s">
        <v>1257</v>
      </c>
      <c r="DO13" s="37" t="s">
        <v>784</v>
      </c>
      <c r="DP13" s="38" t="s">
        <v>785</v>
      </c>
      <c r="DQ13" s="21" t="s">
        <v>1376</v>
      </c>
      <c r="DR13" s="37" t="s">
        <v>1259</v>
      </c>
      <c r="DS13" s="38" t="s">
        <v>1261</v>
      </c>
      <c r="DT13" s="21" t="s">
        <v>1262</v>
      </c>
      <c r="DU13" s="37" t="s">
        <v>1263</v>
      </c>
      <c r="DV13" s="38" t="s">
        <v>1264</v>
      </c>
      <c r="DW13" s="21" t="s">
        <v>1265</v>
      </c>
      <c r="DX13" s="37" t="s">
        <v>1266</v>
      </c>
      <c r="DY13" s="20" t="s">
        <v>1267</v>
      </c>
      <c r="DZ13" s="21" t="s">
        <v>1268</v>
      </c>
      <c r="EA13" s="22" t="s">
        <v>1269</v>
      </c>
      <c r="EB13" s="20" t="s">
        <v>1270</v>
      </c>
      <c r="EC13" s="21" t="s">
        <v>1271</v>
      </c>
      <c r="ED13" s="22" t="s">
        <v>1272</v>
      </c>
      <c r="EE13" s="20" t="s">
        <v>1274</v>
      </c>
      <c r="EF13" s="21" t="s">
        <v>1275</v>
      </c>
      <c r="EG13" s="21" t="s">
        <v>1276</v>
      </c>
      <c r="EH13" s="20" t="s">
        <v>789</v>
      </c>
      <c r="EI13" s="21" t="s">
        <v>790</v>
      </c>
      <c r="EJ13" s="22" t="s">
        <v>1277</v>
      </c>
      <c r="EK13" s="20" t="s">
        <v>1278</v>
      </c>
      <c r="EL13" s="21" t="s">
        <v>1279</v>
      </c>
      <c r="EM13" s="22" t="s">
        <v>1280</v>
      </c>
      <c r="EN13" s="20" t="s">
        <v>792</v>
      </c>
      <c r="EO13" s="21" t="s">
        <v>793</v>
      </c>
      <c r="EP13" s="22" t="s">
        <v>1281</v>
      </c>
      <c r="EQ13" s="20" t="s">
        <v>794</v>
      </c>
      <c r="ER13" s="21" t="s">
        <v>795</v>
      </c>
      <c r="ES13" s="22" t="s">
        <v>1283</v>
      </c>
      <c r="ET13" s="29" t="s">
        <v>797</v>
      </c>
      <c r="EU13" s="30" t="s">
        <v>798</v>
      </c>
      <c r="EV13" s="27" t="s">
        <v>1284</v>
      </c>
      <c r="EW13" s="20" t="s">
        <v>797</v>
      </c>
      <c r="EX13" s="21" t="s">
        <v>798</v>
      </c>
      <c r="EY13" s="22" t="s">
        <v>1286</v>
      </c>
      <c r="EZ13" s="20" t="s">
        <v>198</v>
      </c>
      <c r="FA13" s="21" t="s">
        <v>1288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1290</v>
      </c>
      <c r="FH13" s="22" t="s">
        <v>1291</v>
      </c>
      <c r="FI13" s="20" t="s">
        <v>16</v>
      </c>
      <c r="FJ13" s="21" t="s">
        <v>17</v>
      </c>
      <c r="FK13" s="22" t="s">
        <v>147</v>
      </c>
      <c r="FL13" s="20" t="s">
        <v>1293</v>
      </c>
      <c r="FM13" s="21" t="s">
        <v>1294</v>
      </c>
      <c r="FN13" s="22" t="s">
        <v>1295</v>
      </c>
      <c r="FO13" s="20" t="s">
        <v>1297</v>
      </c>
      <c r="FP13" s="21" t="s">
        <v>1298</v>
      </c>
      <c r="FQ13" s="22" t="s">
        <v>1300</v>
      </c>
      <c r="FR13" s="20" t="s">
        <v>801</v>
      </c>
      <c r="FS13" s="21" t="s">
        <v>1301</v>
      </c>
      <c r="FT13" s="22" t="s">
        <v>1302</v>
      </c>
      <c r="FU13" s="20" t="s">
        <v>802</v>
      </c>
      <c r="FV13" s="21" t="s">
        <v>803</v>
      </c>
      <c r="FW13" s="22" t="s">
        <v>1304</v>
      </c>
      <c r="FX13" s="20" t="s">
        <v>1306</v>
      </c>
      <c r="FY13" s="21" t="s">
        <v>804</v>
      </c>
      <c r="FZ13" s="22" t="s">
        <v>1307</v>
      </c>
      <c r="GA13" s="38" t="s">
        <v>1309</v>
      </c>
      <c r="GB13" s="21" t="s">
        <v>1310</v>
      </c>
      <c r="GC13" s="37" t="s">
        <v>1311</v>
      </c>
      <c r="GD13" s="20" t="s">
        <v>1312</v>
      </c>
      <c r="GE13" s="21" t="s">
        <v>1313</v>
      </c>
      <c r="GF13" s="22" t="s">
        <v>1314</v>
      </c>
      <c r="GG13" s="38" t="s">
        <v>152</v>
      </c>
      <c r="GH13" s="21" t="s">
        <v>806</v>
      </c>
      <c r="GI13" s="37" t="s">
        <v>807</v>
      </c>
      <c r="GJ13" s="38" t="s">
        <v>1317</v>
      </c>
      <c r="GK13" s="21" t="s">
        <v>525</v>
      </c>
      <c r="GL13" s="37" t="s">
        <v>808</v>
      </c>
      <c r="GM13" s="38" t="s">
        <v>244</v>
      </c>
      <c r="GN13" s="21" t="s">
        <v>252</v>
      </c>
      <c r="GO13" s="37" t="s">
        <v>811</v>
      </c>
      <c r="GP13" s="38" t="s">
        <v>809</v>
      </c>
      <c r="GQ13" s="21" t="s">
        <v>810</v>
      </c>
      <c r="GR13" s="37" t="s">
        <v>1320</v>
      </c>
      <c r="GS13" s="38" t="s">
        <v>1321</v>
      </c>
      <c r="GT13" s="21" t="s">
        <v>813</v>
      </c>
      <c r="GU13" s="37" t="s">
        <v>1322</v>
      </c>
      <c r="GV13" s="38" t="s">
        <v>1323</v>
      </c>
      <c r="GW13" s="21" t="s">
        <v>1324</v>
      </c>
      <c r="GX13" s="37" t="s">
        <v>1325</v>
      </c>
      <c r="GY13" s="38" t="s">
        <v>816</v>
      </c>
      <c r="GZ13" s="21" t="s">
        <v>817</v>
      </c>
      <c r="HA13" s="37" t="s">
        <v>818</v>
      </c>
      <c r="HB13" s="20" t="s">
        <v>577</v>
      </c>
      <c r="HC13" s="21" t="s">
        <v>1327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1330</v>
      </c>
      <c r="HL13" s="21" t="s">
        <v>820</v>
      </c>
      <c r="HM13" s="22" t="s">
        <v>1331</v>
      </c>
      <c r="HN13" s="20" t="s">
        <v>1333</v>
      </c>
      <c r="HO13" s="21" t="s">
        <v>1334</v>
      </c>
      <c r="HP13" s="22" t="s">
        <v>1335</v>
      </c>
      <c r="HQ13" s="20" t="s">
        <v>825</v>
      </c>
      <c r="HR13" s="21" t="s">
        <v>826</v>
      </c>
      <c r="HS13" s="22" t="s">
        <v>1336</v>
      </c>
      <c r="HT13" s="20" t="s">
        <v>1379</v>
      </c>
      <c r="HU13" s="21" t="s">
        <v>823</v>
      </c>
      <c r="HV13" s="22" t="s">
        <v>1337</v>
      </c>
      <c r="HW13" s="29" t="s">
        <v>1338</v>
      </c>
      <c r="HX13" s="30" t="s">
        <v>1339</v>
      </c>
      <c r="HY13" s="27" t="s">
        <v>1340</v>
      </c>
      <c r="HZ13" s="20" t="s">
        <v>1342</v>
      </c>
      <c r="IA13" s="21" t="s">
        <v>1343</v>
      </c>
      <c r="IB13" s="22" t="s">
        <v>1344</v>
      </c>
      <c r="IC13" s="20" t="s">
        <v>1346</v>
      </c>
      <c r="ID13" s="21" t="s">
        <v>1347</v>
      </c>
      <c r="IE13" s="22" t="s">
        <v>1348</v>
      </c>
      <c r="IF13" s="20" t="s">
        <v>828</v>
      </c>
      <c r="IG13" s="21" t="s">
        <v>829</v>
      </c>
      <c r="IH13" s="22" t="s">
        <v>1349</v>
      </c>
      <c r="II13" s="20" t="s">
        <v>148</v>
      </c>
      <c r="IJ13" s="21" t="s">
        <v>235</v>
      </c>
      <c r="IK13" s="22" t="s">
        <v>209</v>
      </c>
      <c r="IL13" s="20" t="s">
        <v>1352</v>
      </c>
      <c r="IM13" s="21" t="s">
        <v>1353</v>
      </c>
      <c r="IN13" s="22" t="s">
        <v>1354</v>
      </c>
      <c r="IO13" s="20" t="s">
        <v>1356</v>
      </c>
      <c r="IP13" s="21" t="s">
        <v>1357</v>
      </c>
      <c r="IQ13" s="22" t="s">
        <v>1358</v>
      </c>
      <c r="IR13" s="20" t="s">
        <v>1360</v>
      </c>
      <c r="IS13" s="21" t="s">
        <v>1361</v>
      </c>
      <c r="IT13" s="22" t="s">
        <v>1362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4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3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3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3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3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3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3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3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3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3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0" t="s">
        <v>278</v>
      </c>
      <c r="B39" s="91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92" t="s">
        <v>866</v>
      </c>
      <c r="B40" s="93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КГУ "ОШ села Айдабол"</cp:lastModifiedBy>
  <dcterms:created xsi:type="dcterms:W3CDTF">2022-12-22T06:57:03Z</dcterms:created>
  <dcterms:modified xsi:type="dcterms:W3CDTF">2024-06-04T10:21:01Z</dcterms:modified>
</cp:coreProperties>
</file>