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админ\OneDrive\Desktop\"/>
    </mc:Choice>
  </mc:AlternateContent>
  <xr:revisionPtr revIDLastSave="0" documentId="13_ncr:1_{D8C7465B-2802-4550-AEC4-7860A6FA287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4" l="1"/>
  <c r="D62" i="4"/>
  <c r="D61" i="4"/>
  <c r="L59" i="4"/>
  <c r="L58" i="4"/>
  <c r="L57" i="4"/>
  <c r="J59" i="4"/>
  <c r="J58" i="4"/>
  <c r="J57" i="4"/>
  <c r="H59" i="4"/>
  <c r="H58" i="4"/>
  <c r="H57" i="4"/>
  <c r="F59" i="4"/>
  <c r="F58" i="4"/>
  <c r="F57" i="4"/>
  <c r="D59" i="4"/>
  <c r="D58" i="4"/>
  <c r="D57" i="4"/>
  <c r="D54" i="4"/>
  <c r="D53" i="4"/>
  <c r="D52" i="4"/>
  <c r="H49" i="4"/>
  <c r="H48" i="4"/>
  <c r="H50" i="4"/>
  <c r="F50" i="4"/>
  <c r="F49" i="4"/>
  <c r="F48" i="4"/>
  <c r="D50" i="4"/>
  <c r="D49" i="4"/>
  <c r="D48" i="4"/>
  <c r="D45" i="4"/>
  <c r="D44" i="4"/>
  <c r="D43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AQ40" i="4"/>
  <c r="AR40" i="4"/>
  <c r="AS40" i="4"/>
  <c r="AT40" i="4"/>
  <c r="AU40" i="4"/>
  <c r="AV40" i="4"/>
  <c r="AW40" i="4"/>
  <c r="AX40" i="4"/>
  <c r="AY40" i="4"/>
  <c r="AZ40" i="4"/>
  <c r="BA40" i="4"/>
  <c r="BB40" i="4"/>
  <c r="BC40" i="4"/>
  <c r="BD40" i="4"/>
  <c r="BE40" i="4"/>
  <c r="BF40" i="4"/>
  <c r="BG40" i="4"/>
  <c r="BH40" i="4"/>
  <c r="BI40" i="4"/>
  <c r="BJ40" i="4"/>
  <c r="BK40" i="4"/>
  <c r="BL40" i="4"/>
  <c r="BM40" i="4"/>
  <c r="BN40" i="4"/>
  <c r="BO40" i="4"/>
  <c r="BP40" i="4"/>
  <c r="BQ40" i="4"/>
  <c r="BR40" i="4"/>
  <c r="BS40" i="4"/>
  <c r="BT40" i="4"/>
  <c r="BU40" i="4"/>
  <c r="BV40" i="4"/>
  <c r="BW40" i="4"/>
  <c r="BX40" i="4"/>
  <c r="BY40" i="4"/>
  <c r="BZ40" i="4"/>
  <c r="CA40" i="4"/>
  <c r="CB40" i="4"/>
  <c r="CC40" i="4"/>
  <c r="CD40" i="4"/>
  <c r="CE40" i="4"/>
  <c r="CF40" i="4"/>
  <c r="CG40" i="4"/>
  <c r="CH40" i="4"/>
  <c r="CI40" i="4"/>
  <c r="CJ40" i="4"/>
  <c r="CK40" i="4"/>
  <c r="CL40" i="4"/>
  <c r="CM40" i="4"/>
  <c r="CN40" i="4"/>
  <c r="CO40" i="4"/>
  <c r="CP40" i="4"/>
  <c r="CQ40" i="4"/>
  <c r="CR40" i="4"/>
  <c r="CS40" i="4"/>
  <c r="CT40" i="4"/>
  <c r="CU40" i="4"/>
  <c r="CV40" i="4"/>
  <c r="CW40" i="4"/>
  <c r="CX40" i="4"/>
  <c r="CY40" i="4"/>
  <c r="CZ40" i="4"/>
  <c r="DA40" i="4"/>
  <c r="DB40" i="4"/>
  <c r="DC40" i="4"/>
  <c r="DD40" i="4"/>
  <c r="DE40" i="4"/>
  <c r="DF40" i="4"/>
  <c r="DG40" i="4"/>
  <c r="DH40" i="4"/>
  <c r="DI40" i="4"/>
  <c r="DJ40" i="4"/>
  <c r="DK40" i="4"/>
  <c r="DL40" i="4"/>
  <c r="DM40" i="4"/>
  <c r="DN40" i="4"/>
  <c r="DO40" i="4"/>
  <c r="DP40" i="4"/>
  <c r="DQ40" i="4"/>
  <c r="DR40" i="4"/>
  <c r="DS40" i="4"/>
  <c r="DT40" i="4"/>
  <c r="DU40" i="4"/>
  <c r="DV40" i="4"/>
  <c r="DW40" i="4"/>
  <c r="DX40" i="4"/>
  <c r="DY40" i="4"/>
  <c r="DZ40" i="4"/>
  <c r="EA40" i="4"/>
  <c r="EB40" i="4"/>
  <c r="EC40" i="4"/>
  <c r="ED40" i="4"/>
  <c r="EE40" i="4"/>
  <c r="EF40" i="4"/>
  <c r="EG40" i="4"/>
  <c r="EH40" i="4"/>
  <c r="EI40" i="4"/>
  <c r="EJ40" i="4"/>
  <c r="EK40" i="4"/>
  <c r="EL40" i="4"/>
  <c r="EM40" i="4"/>
  <c r="EN40" i="4"/>
  <c r="EO40" i="4"/>
  <c r="EP40" i="4"/>
  <c r="EQ40" i="4"/>
  <c r="ER40" i="4"/>
  <c r="ES40" i="4"/>
  <c r="ET40" i="4"/>
  <c r="EU40" i="4"/>
  <c r="EV40" i="4"/>
  <c r="EW40" i="4"/>
  <c r="EX40" i="4"/>
  <c r="EY40" i="4"/>
  <c r="EZ40" i="4"/>
  <c r="FA40" i="4"/>
  <c r="FB40" i="4"/>
  <c r="FC40" i="4"/>
  <c r="FD40" i="4"/>
  <c r="FE40" i="4"/>
  <c r="FF40" i="4"/>
  <c r="FG40" i="4"/>
  <c r="FH40" i="4"/>
  <c r="FI40" i="4"/>
  <c r="FJ40" i="4"/>
  <c r="FK40" i="4"/>
  <c r="FL40" i="4"/>
  <c r="FM40" i="4"/>
  <c r="FN40" i="4"/>
  <c r="FO40" i="4"/>
  <c r="FP40" i="4"/>
  <c r="FQ40" i="4"/>
  <c r="FR40" i="4"/>
  <c r="FS40" i="4"/>
  <c r="FT40" i="4"/>
  <c r="FU40" i="4"/>
  <c r="FV40" i="4"/>
  <c r="FW40" i="4"/>
  <c r="FX40" i="4"/>
  <c r="FY40" i="4"/>
  <c r="FZ40" i="4"/>
  <c r="GA40" i="4"/>
  <c r="GB40" i="4"/>
  <c r="GC40" i="4"/>
  <c r="GD40" i="4"/>
  <c r="GE40" i="4"/>
  <c r="GF40" i="4"/>
  <c r="GG40" i="4"/>
  <c r="GH40" i="4"/>
  <c r="GI40" i="4"/>
  <c r="GJ40" i="4"/>
  <c r="GK40" i="4"/>
  <c r="GL40" i="4"/>
  <c r="GM40" i="4"/>
  <c r="GN40" i="4"/>
  <c r="GO40" i="4"/>
  <c r="GP40" i="4"/>
  <c r="GQ40" i="4"/>
  <c r="GR40" i="4"/>
  <c r="D63" i="3"/>
  <c r="D62" i="3"/>
  <c r="D61" i="3"/>
  <c r="L59" i="3"/>
  <c r="L58" i="3"/>
  <c r="L57" i="3"/>
  <c r="J59" i="3"/>
  <c r="J58" i="3"/>
  <c r="J57" i="3"/>
  <c r="H59" i="3"/>
  <c r="H58" i="3"/>
  <c r="H57" i="3"/>
  <c r="F59" i="3"/>
  <c r="F58" i="3"/>
  <c r="F57" i="3"/>
  <c r="D59" i="3"/>
  <c r="D58" i="3"/>
  <c r="D54" i="3"/>
  <c r="D53" i="3"/>
  <c r="D52" i="3"/>
  <c r="H48" i="3"/>
  <c r="H50" i="3"/>
  <c r="H49" i="3"/>
  <c r="F50" i="3"/>
  <c r="F49" i="3"/>
  <c r="F48" i="3"/>
  <c r="D50" i="3"/>
  <c r="D49" i="3"/>
  <c r="D48" i="3"/>
  <c r="D45" i="3"/>
  <c r="D43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D40" i="3"/>
  <c r="CE40" i="3"/>
  <c r="CF40" i="3"/>
  <c r="CG40" i="3"/>
  <c r="CH40" i="3"/>
  <c r="CI40" i="3"/>
  <c r="CJ40" i="3"/>
  <c r="CK40" i="3"/>
  <c r="CM40" i="3"/>
  <c r="CN40" i="3"/>
  <c r="CO40" i="3"/>
  <c r="CP40" i="3"/>
  <c r="CQ40" i="3"/>
  <c r="CR40" i="3"/>
  <c r="CS40" i="3"/>
  <c r="CT40" i="3"/>
  <c r="CU40" i="3"/>
  <c r="CV40" i="3"/>
  <c r="CW40" i="3"/>
  <c r="CX40" i="3"/>
  <c r="CY40" i="3"/>
  <c r="CZ40" i="3"/>
  <c r="DA40" i="3"/>
  <c r="DB40" i="3"/>
  <c r="DC40" i="3"/>
  <c r="DD40" i="3"/>
  <c r="DE40" i="3"/>
  <c r="DF40" i="3"/>
  <c r="DG40" i="3"/>
  <c r="DH40" i="3"/>
  <c r="DI40" i="3"/>
  <c r="DJ40" i="3"/>
  <c r="DK40" i="3"/>
  <c r="DL40" i="3"/>
  <c r="DM40" i="3"/>
  <c r="DN40" i="3"/>
  <c r="DO40" i="3"/>
  <c r="DP40" i="3"/>
  <c r="DQ40" i="3"/>
  <c r="DR40" i="3"/>
  <c r="DS40" i="3"/>
  <c r="DT40" i="3"/>
  <c r="DU40" i="3"/>
  <c r="DV40" i="3"/>
  <c r="DW40" i="3"/>
  <c r="DX40" i="3"/>
  <c r="DY40" i="3"/>
  <c r="DZ40" i="3"/>
  <c r="EA40" i="3"/>
  <c r="EB40" i="3"/>
  <c r="EC40" i="3"/>
  <c r="ED40" i="3"/>
  <c r="EE40" i="3"/>
  <c r="EF40" i="3"/>
  <c r="EG40" i="3"/>
  <c r="EH40" i="3"/>
  <c r="EI40" i="3"/>
  <c r="EJ40" i="3"/>
  <c r="EK40" i="3"/>
  <c r="EL40" i="3"/>
  <c r="EM40" i="3"/>
  <c r="EN40" i="3"/>
  <c r="EO40" i="3"/>
  <c r="EP40" i="3"/>
  <c r="EQ40" i="3"/>
  <c r="ER40" i="3"/>
  <c r="ES40" i="3"/>
  <c r="ET40" i="3"/>
  <c r="EU40" i="3"/>
  <c r="EV40" i="3"/>
  <c r="EW40" i="3"/>
  <c r="EX40" i="3"/>
  <c r="EY40" i="3"/>
  <c r="EZ40" i="3"/>
  <c r="FA40" i="3"/>
  <c r="FB40" i="3"/>
  <c r="FC40" i="3"/>
  <c r="FD40" i="3"/>
  <c r="FE40" i="3"/>
  <c r="FF40" i="3"/>
  <c r="FG40" i="3"/>
  <c r="FH40" i="3"/>
  <c r="FI40" i="3"/>
  <c r="FJ40" i="3"/>
  <c r="FK40" i="3"/>
  <c r="D64" i="2" l="1"/>
  <c r="D63" i="2"/>
  <c r="D62" i="2"/>
  <c r="L60" i="2"/>
  <c r="L59" i="2"/>
  <c r="L58" i="2"/>
  <c r="J60" i="2"/>
  <c r="J59" i="2"/>
  <c r="J58" i="2"/>
  <c r="H60" i="2"/>
  <c r="H59" i="2"/>
  <c r="H58" i="2"/>
  <c r="F60" i="2"/>
  <c r="F59" i="2"/>
  <c r="F58" i="2"/>
  <c r="D60" i="2"/>
  <c r="D59" i="2"/>
  <c r="D58" i="2"/>
  <c r="D55" i="2"/>
  <c r="D54" i="2"/>
  <c r="D53" i="2"/>
  <c r="F51" i="2"/>
  <c r="F50" i="2"/>
  <c r="F49" i="2"/>
  <c r="D51" i="2"/>
  <c r="D50" i="2"/>
  <c r="D46" i="2"/>
  <c r="D49" i="2"/>
  <c r="C41" i="2"/>
  <c r="D41" i="2"/>
  <c r="E41" i="2"/>
  <c r="F41" i="2"/>
  <c r="H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DF41" i="2"/>
  <c r="DG41" i="2"/>
  <c r="DH41" i="2"/>
  <c r="DI41" i="2"/>
  <c r="DJ41" i="2"/>
  <c r="DK41" i="2"/>
  <c r="DL41" i="2"/>
  <c r="DM41" i="2"/>
  <c r="DN41" i="2"/>
  <c r="DO41" i="2"/>
  <c r="DP41" i="2"/>
  <c r="DQ41" i="2"/>
  <c r="DR41" i="2"/>
  <c r="H61" i="2" l="1"/>
  <c r="IT12" i="6"/>
  <c r="IT13" i="6" s="1"/>
  <c r="IS12" i="6"/>
  <c r="IS13" i="6" s="1"/>
  <c r="IR12" i="6"/>
  <c r="IR13" i="6" s="1"/>
  <c r="IQ12" i="6"/>
  <c r="IQ13" i="6" s="1"/>
  <c r="IP12" i="6"/>
  <c r="IP13" i="6" s="1"/>
  <c r="IO12" i="6"/>
  <c r="IO13" i="6" s="1"/>
  <c r="IN12" i="6"/>
  <c r="IN13" i="6" s="1"/>
  <c r="IM12" i="6"/>
  <c r="IM13" i="6" s="1"/>
  <c r="IL12" i="6"/>
  <c r="IL13" i="6" s="1"/>
  <c r="IK12" i="6"/>
  <c r="IK13" i="6" s="1"/>
  <c r="IJ12" i="6"/>
  <c r="IJ13" i="6" s="1"/>
  <c r="II12" i="6"/>
  <c r="II13" i="6" s="1"/>
  <c r="IH12" i="6"/>
  <c r="IH13" i="6" s="1"/>
  <c r="IG12" i="6"/>
  <c r="IG13" i="6" s="1"/>
  <c r="IF12" i="6"/>
  <c r="IF13" i="6" s="1"/>
  <c r="IE12" i="6"/>
  <c r="IE13" i="6" s="1"/>
  <c r="ID12" i="6"/>
  <c r="ID13" i="6" s="1"/>
  <c r="IC12" i="6"/>
  <c r="IC13" i="6" s="1"/>
  <c r="IB12" i="6"/>
  <c r="IB13" i="6" s="1"/>
  <c r="IA12" i="6"/>
  <c r="IA13" i="6" s="1"/>
  <c r="HZ12" i="6"/>
  <c r="HZ13" i="6" s="1"/>
  <c r="HY12" i="6"/>
  <c r="HY13" i="6" s="1"/>
  <c r="HX12" i="6"/>
  <c r="HX13" i="6" s="1"/>
  <c r="HW12" i="6"/>
  <c r="HW13" i="6" s="1"/>
  <c r="HV12" i="6"/>
  <c r="HV13" i="6" s="1"/>
  <c r="HU12" i="6"/>
  <c r="HU13" i="6" s="1"/>
  <c r="HT12" i="6"/>
  <c r="HT13" i="6" s="1"/>
  <c r="HS12" i="6"/>
  <c r="HS13" i="6" s="1"/>
  <c r="HR12" i="6"/>
  <c r="HR13" i="6" s="1"/>
  <c r="HQ12" i="6"/>
  <c r="HQ13" i="6" s="1"/>
  <c r="HP12" i="6"/>
  <c r="HP13" i="6" s="1"/>
  <c r="HO12" i="6"/>
  <c r="HO13" i="6" s="1"/>
  <c r="HN12" i="6"/>
  <c r="HN13" i="6" s="1"/>
  <c r="HM12" i="6"/>
  <c r="HM13" i="6" s="1"/>
  <c r="HL12" i="6"/>
  <c r="HL13" i="6" s="1"/>
  <c r="HK12" i="6"/>
  <c r="HK13" i="6" s="1"/>
  <c r="HJ12" i="6"/>
  <c r="HJ13" i="6" s="1"/>
  <c r="HI12" i="6"/>
  <c r="HI13" i="6" s="1"/>
  <c r="HH12" i="6"/>
  <c r="HH13" i="6" s="1"/>
  <c r="HG12" i="6"/>
  <c r="HG13" i="6" s="1"/>
  <c r="HF12" i="6"/>
  <c r="HF13" i="6" s="1"/>
  <c r="HE12" i="6"/>
  <c r="HE13" i="6" s="1"/>
  <c r="HD12" i="6"/>
  <c r="HD13" i="6" s="1"/>
  <c r="HC12" i="6"/>
  <c r="HC13" i="6" s="1"/>
  <c r="HB12" i="6"/>
  <c r="HB13" i="6" s="1"/>
  <c r="HA12" i="6"/>
  <c r="HA13" i="6" s="1"/>
  <c r="GZ12" i="6"/>
  <c r="GZ13" i="6" s="1"/>
  <c r="GY12" i="6"/>
  <c r="GY13" i="6" s="1"/>
  <c r="GX12" i="6"/>
  <c r="GX13" i="6" s="1"/>
  <c r="GW12" i="6"/>
  <c r="GW13" i="6" s="1"/>
  <c r="GV12" i="6"/>
  <c r="GV13" i="6" s="1"/>
  <c r="GU12" i="6"/>
  <c r="GU13" i="6" s="1"/>
  <c r="GT12" i="6"/>
  <c r="GT13" i="6" s="1"/>
  <c r="GS12" i="6"/>
  <c r="GS13" i="6" s="1"/>
  <c r="GR12" i="6"/>
  <c r="GR13" i="6" s="1"/>
  <c r="GQ12" i="6"/>
  <c r="GQ13" i="6" s="1"/>
  <c r="GP12" i="6"/>
  <c r="GP13" i="6" s="1"/>
  <c r="GO12" i="6"/>
  <c r="GO13" i="6" s="1"/>
  <c r="GN12" i="6"/>
  <c r="GN13" i="6" s="1"/>
  <c r="GM12" i="6"/>
  <c r="GM13" i="6" s="1"/>
  <c r="GL12" i="6"/>
  <c r="GL13" i="6" s="1"/>
  <c r="GK12" i="6"/>
  <c r="GK13" i="6" s="1"/>
  <c r="GJ12" i="6"/>
  <c r="GJ13" i="6" s="1"/>
  <c r="GI12" i="6"/>
  <c r="GI13" i="6" s="1"/>
  <c r="GH12" i="6"/>
  <c r="GH13" i="6" s="1"/>
  <c r="GG12" i="6"/>
  <c r="GG13" i="6" s="1"/>
  <c r="GF12" i="6"/>
  <c r="GF13" i="6" s="1"/>
  <c r="GE12" i="6"/>
  <c r="GE13" i="6" s="1"/>
  <c r="GD12" i="6"/>
  <c r="GD13" i="6" s="1"/>
  <c r="GC12" i="6"/>
  <c r="GC13" i="6" s="1"/>
  <c r="GB12" i="6"/>
  <c r="GB13" i="6" s="1"/>
  <c r="GA12" i="6"/>
  <c r="GA13" i="6" s="1"/>
  <c r="FZ12" i="6"/>
  <c r="FZ13" i="6" s="1"/>
  <c r="FY12" i="6"/>
  <c r="FY13" i="6" s="1"/>
  <c r="FX12" i="6"/>
  <c r="FX13" i="6" s="1"/>
  <c r="FW12" i="6"/>
  <c r="FW13" i="6" s="1"/>
  <c r="FV12" i="6"/>
  <c r="FV13" i="6" s="1"/>
  <c r="FU12" i="6"/>
  <c r="FU13" i="6" s="1"/>
  <c r="FT12" i="6"/>
  <c r="FT13" i="6" s="1"/>
  <c r="FS12" i="6"/>
  <c r="FS13" i="6" s="1"/>
  <c r="FR12" i="6"/>
  <c r="FR13" i="6" s="1"/>
  <c r="FQ12" i="6"/>
  <c r="FQ13" i="6" s="1"/>
  <c r="FP12" i="6"/>
  <c r="FP13" i="6" s="1"/>
  <c r="FO12" i="6"/>
  <c r="FO13" i="6" s="1"/>
  <c r="FN12" i="6"/>
  <c r="FN13" i="6" s="1"/>
  <c r="FM12" i="6"/>
  <c r="FM13" i="6" s="1"/>
  <c r="FL12" i="6"/>
  <c r="FL13" i="6" s="1"/>
  <c r="FK12" i="6"/>
  <c r="FK13" i="6" s="1"/>
  <c r="FJ12" i="6"/>
  <c r="FJ13" i="6" s="1"/>
  <c r="FI12" i="6"/>
  <c r="FI13" i="6" s="1"/>
  <c r="FH12" i="6"/>
  <c r="FH13" i="6" s="1"/>
  <c r="FG12" i="6"/>
  <c r="FG13" i="6" s="1"/>
  <c r="FF12" i="6"/>
  <c r="FF13" i="6" s="1"/>
  <c r="FE12" i="6"/>
  <c r="FE13" i="6" s="1"/>
  <c r="FD12" i="6"/>
  <c r="FD13" i="6" s="1"/>
  <c r="FC12" i="6"/>
  <c r="FC13" i="6" s="1"/>
  <c r="FB12" i="6"/>
  <c r="FB13" i="6" s="1"/>
  <c r="FA12" i="6"/>
  <c r="FA13" i="6" s="1"/>
  <c r="EZ12" i="6"/>
  <c r="EZ13" i="6" s="1"/>
  <c r="EY12" i="6"/>
  <c r="EY13" i="6" s="1"/>
  <c r="EX12" i="6"/>
  <c r="EX13" i="6" s="1"/>
  <c r="EW12" i="6"/>
  <c r="EW13" i="6" s="1"/>
  <c r="EV12" i="6"/>
  <c r="EV13" i="6" s="1"/>
  <c r="EU12" i="6"/>
  <c r="EU13" i="6" s="1"/>
  <c r="ET12" i="6"/>
  <c r="ET13" i="6" s="1"/>
  <c r="ES12" i="6"/>
  <c r="ES13" i="6" s="1"/>
  <c r="ER12" i="6"/>
  <c r="ER13" i="6" s="1"/>
  <c r="EQ12" i="6"/>
  <c r="EQ13" i="6" s="1"/>
  <c r="EP12" i="6"/>
  <c r="EP13" i="6" s="1"/>
  <c r="EO12" i="6"/>
  <c r="EO13" i="6" s="1"/>
  <c r="EN12" i="6"/>
  <c r="EN13" i="6" s="1"/>
  <c r="EM12" i="6"/>
  <c r="EM13" i="6" s="1"/>
  <c r="EL12" i="6"/>
  <c r="EL13" i="6" s="1"/>
  <c r="EK12" i="6"/>
  <c r="EK13" i="6" s="1"/>
  <c r="EJ12" i="6"/>
  <c r="EJ13" i="6" s="1"/>
  <c r="EI12" i="6"/>
  <c r="EI13" i="6" s="1"/>
  <c r="EH12" i="6"/>
  <c r="EH13" i="6" s="1"/>
  <c r="EG12" i="6"/>
  <c r="EG13" i="6" s="1"/>
  <c r="EF12" i="6"/>
  <c r="EF13" i="6" s="1"/>
  <c r="EE12" i="6"/>
  <c r="EE13" i="6" s="1"/>
  <c r="ED12" i="6"/>
  <c r="ED13" i="6" s="1"/>
  <c r="EC12" i="6"/>
  <c r="EC13" i="6" s="1"/>
  <c r="EB12" i="6"/>
  <c r="EB13" i="6" s="1"/>
  <c r="EA12" i="6"/>
  <c r="EA13" i="6" s="1"/>
  <c r="DZ12" i="6"/>
  <c r="DZ13" i="6" s="1"/>
  <c r="DY12" i="6"/>
  <c r="DY13" i="6" s="1"/>
  <c r="DX12" i="6"/>
  <c r="DX13" i="6" s="1"/>
  <c r="DW12" i="6"/>
  <c r="DW13" i="6" s="1"/>
  <c r="DV12" i="6"/>
  <c r="DV13" i="6" s="1"/>
  <c r="DU12" i="6"/>
  <c r="DU13" i="6" s="1"/>
  <c r="DT12" i="6"/>
  <c r="DT13" i="6" s="1"/>
  <c r="DS12" i="6"/>
  <c r="DS13" i="6" s="1"/>
  <c r="DR12" i="6"/>
  <c r="DR13" i="6" s="1"/>
  <c r="DQ12" i="6"/>
  <c r="DQ13" i="6" s="1"/>
  <c r="DP12" i="6"/>
  <c r="DP13" i="6" s="1"/>
  <c r="DO12" i="6"/>
  <c r="DO13" i="6" s="1"/>
  <c r="DN12" i="6"/>
  <c r="DN13" i="6" s="1"/>
  <c r="DM12" i="6"/>
  <c r="DM13" i="6" s="1"/>
  <c r="DL12" i="6"/>
  <c r="DL13" i="6" s="1"/>
  <c r="DK12" i="6"/>
  <c r="DK13" i="6" s="1"/>
  <c r="DJ12" i="6"/>
  <c r="DJ13" i="6" s="1"/>
  <c r="DI12" i="6"/>
  <c r="DI13" i="6" s="1"/>
  <c r="DH12" i="6"/>
  <c r="DH13" i="6" s="1"/>
  <c r="DG12" i="6"/>
  <c r="DG13" i="6" s="1"/>
  <c r="DF12" i="6"/>
  <c r="DF13" i="6" s="1"/>
  <c r="DE12" i="6"/>
  <c r="DE13" i="6" s="1"/>
  <c r="DD12" i="6"/>
  <c r="DD13" i="6" s="1"/>
  <c r="DC12" i="6"/>
  <c r="DC13" i="6" s="1"/>
  <c r="DB12" i="6"/>
  <c r="DB13" i="6" s="1"/>
  <c r="DA12" i="6"/>
  <c r="DA13" i="6" s="1"/>
  <c r="CZ12" i="6"/>
  <c r="CZ13" i="6" s="1"/>
  <c r="CY12" i="6"/>
  <c r="CY13" i="6" s="1"/>
  <c r="CX12" i="6"/>
  <c r="CX13" i="6" s="1"/>
  <c r="CW12" i="6"/>
  <c r="CW13" i="6" s="1"/>
  <c r="CV12" i="6"/>
  <c r="CV13" i="6" s="1"/>
  <c r="CU12" i="6"/>
  <c r="CU13" i="6" s="1"/>
  <c r="CT12" i="6"/>
  <c r="CT13" i="6" s="1"/>
  <c r="CS12" i="6"/>
  <c r="CS13" i="6" s="1"/>
  <c r="CR12" i="6"/>
  <c r="CR13" i="6" s="1"/>
  <c r="CQ12" i="6"/>
  <c r="CQ13" i="6" s="1"/>
  <c r="CP12" i="6"/>
  <c r="CP13" i="6" s="1"/>
  <c r="CO12" i="6"/>
  <c r="CO13" i="6" s="1"/>
  <c r="CN12" i="6"/>
  <c r="CN13" i="6" s="1"/>
  <c r="CM12" i="6"/>
  <c r="CM13" i="6" s="1"/>
  <c r="CL12" i="6"/>
  <c r="CL13" i="6" s="1"/>
  <c r="CK12" i="6"/>
  <c r="CK13" i="6" s="1"/>
  <c r="CJ12" i="6"/>
  <c r="CJ13" i="6" s="1"/>
  <c r="CI12" i="6"/>
  <c r="CI13" i="6" s="1"/>
  <c r="CH12" i="6"/>
  <c r="CH13" i="6" s="1"/>
  <c r="CG12" i="6"/>
  <c r="CG13" i="6" s="1"/>
  <c r="CF12" i="6"/>
  <c r="CF13" i="6" s="1"/>
  <c r="CE12" i="6"/>
  <c r="CE13" i="6" s="1"/>
  <c r="CD12" i="6"/>
  <c r="CD13" i="6" s="1"/>
  <c r="CC12" i="6"/>
  <c r="CC13" i="6" s="1"/>
  <c r="CB12" i="6"/>
  <c r="CB13" i="6" s="1"/>
  <c r="CA12" i="6"/>
  <c r="CA13" i="6" s="1"/>
  <c r="BZ12" i="6"/>
  <c r="BZ13" i="6" s="1"/>
  <c r="BY12" i="6"/>
  <c r="BY13" i="6" s="1"/>
  <c r="BX12" i="6"/>
  <c r="BX13" i="6" s="1"/>
  <c r="BW12" i="6"/>
  <c r="BW13" i="6" s="1"/>
  <c r="BV12" i="6"/>
  <c r="BV13" i="6" s="1"/>
  <c r="BU12" i="6"/>
  <c r="BU13" i="6" s="1"/>
  <c r="BT12" i="6"/>
  <c r="BT13" i="6" s="1"/>
  <c r="BS12" i="6"/>
  <c r="BS13" i="6" s="1"/>
  <c r="BR12" i="6"/>
  <c r="BR13" i="6" s="1"/>
  <c r="BQ12" i="6"/>
  <c r="BQ13" i="6" s="1"/>
  <c r="BP12" i="6"/>
  <c r="BP13" i="6" s="1"/>
  <c r="BO12" i="6"/>
  <c r="BO13" i="6" s="1"/>
  <c r="BN12" i="6"/>
  <c r="BN13" i="6" s="1"/>
  <c r="BM12" i="6"/>
  <c r="BM13" i="6" s="1"/>
  <c r="BL12" i="6"/>
  <c r="BL13" i="6" s="1"/>
  <c r="BK12" i="6"/>
  <c r="BK13" i="6" s="1"/>
  <c r="BJ12" i="6"/>
  <c r="BJ13" i="6" s="1"/>
  <c r="BI12" i="6"/>
  <c r="BI13" i="6" s="1"/>
  <c r="BH12" i="6"/>
  <c r="BH13" i="6" s="1"/>
  <c r="BG12" i="6"/>
  <c r="BG13" i="6" s="1"/>
  <c r="BF12" i="6"/>
  <c r="BF13" i="6" s="1"/>
  <c r="BE12" i="6"/>
  <c r="BE13" i="6" s="1"/>
  <c r="BD12" i="6"/>
  <c r="BD13" i="6" s="1"/>
  <c r="BC12" i="6"/>
  <c r="BC13" i="6" s="1"/>
  <c r="BB12" i="6"/>
  <c r="BB13" i="6" s="1"/>
  <c r="BA12" i="6"/>
  <c r="BA13" i="6" s="1"/>
  <c r="AZ12" i="6"/>
  <c r="AZ13" i="6" s="1"/>
  <c r="AY12" i="6"/>
  <c r="AY13" i="6" s="1"/>
  <c r="AX12" i="6"/>
  <c r="AX13" i="6" s="1"/>
  <c r="AW12" i="6"/>
  <c r="AW13" i="6" s="1"/>
  <c r="AV12" i="6"/>
  <c r="AV13" i="6" s="1"/>
  <c r="AU12" i="6"/>
  <c r="AU13" i="6" s="1"/>
  <c r="AT12" i="6"/>
  <c r="AT13" i="6" s="1"/>
  <c r="AS12" i="6"/>
  <c r="AS13" i="6" s="1"/>
  <c r="AR12" i="6"/>
  <c r="AR13" i="6" s="1"/>
  <c r="AQ12" i="6"/>
  <c r="AQ13" i="6" s="1"/>
  <c r="AP12" i="6"/>
  <c r="AP13" i="6" s="1"/>
  <c r="AO12" i="6"/>
  <c r="AO13" i="6" s="1"/>
  <c r="AN12" i="6"/>
  <c r="AN13" i="6" s="1"/>
  <c r="AM12" i="6"/>
  <c r="AM13" i="6" s="1"/>
  <c r="AL12" i="6"/>
  <c r="AL13" i="6" s="1"/>
  <c r="AK12" i="6"/>
  <c r="AK13" i="6" s="1"/>
  <c r="AJ12" i="6"/>
  <c r="AJ13" i="6" s="1"/>
  <c r="AI12" i="6"/>
  <c r="AI13" i="6" s="1"/>
  <c r="AH12" i="6"/>
  <c r="AH13" i="6" s="1"/>
  <c r="AG12" i="6"/>
  <c r="AG13" i="6" s="1"/>
  <c r="AF12" i="6"/>
  <c r="AF13" i="6" s="1"/>
  <c r="AE12" i="6"/>
  <c r="AE13" i="6" s="1"/>
  <c r="AD12" i="6"/>
  <c r="AD13" i="6" s="1"/>
  <c r="AC12" i="6"/>
  <c r="AC13" i="6" s="1"/>
  <c r="AB12" i="6"/>
  <c r="AB13" i="6" s="1"/>
  <c r="AA12" i="6"/>
  <c r="AA13" i="6" s="1"/>
  <c r="Z12" i="6"/>
  <c r="Z13" i="6" s="1"/>
  <c r="Y12" i="6"/>
  <c r="Y13" i="6" s="1"/>
  <c r="X12" i="6"/>
  <c r="X13" i="6" s="1"/>
  <c r="W12" i="6"/>
  <c r="W13" i="6" s="1"/>
  <c r="V12" i="6"/>
  <c r="V13" i="6" s="1"/>
  <c r="U12" i="6"/>
  <c r="U13" i="6" s="1"/>
  <c r="T12" i="6"/>
  <c r="T13" i="6" s="1"/>
  <c r="S12" i="6"/>
  <c r="S13" i="6" s="1"/>
  <c r="R12" i="6"/>
  <c r="R13" i="6" s="1"/>
  <c r="Q12" i="6"/>
  <c r="Q13" i="6" s="1"/>
  <c r="P12" i="6"/>
  <c r="P13" i="6" s="1"/>
  <c r="O12" i="6"/>
  <c r="O13" i="6" s="1"/>
  <c r="N12" i="6"/>
  <c r="N13" i="6" s="1"/>
  <c r="M12" i="6"/>
  <c r="M13" i="6" s="1"/>
  <c r="L12" i="6"/>
  <c r="L13" i="6" s="1"/>
  <c r="K12" i="6"/>
  <c r="K13" i="6" s="1"/>
  <c r="J12" i="6"/>
  <c r="J13" i="6" s="1"/>
  <c r="I12" i="6"/>
  <c r="I13" i="6" s="1"/>
  <c r="H12" i="6"/>
  <c r="H13" i="6" s="1"/>
  <c r="G12" i="6"/>
  <c r="G13" i="6" s="1"/>
  <c r="F12" i="6"/>
  <c r="F13" i="6" s="1"/>
  <c r="E12" i="6"/>
  <c r="E13" i="6" s="1"/>
  <c r="D12" i="6"/>
  <c r="D13" i="6" s="1"/>
  <c r="C12" i="6"/>
  <c r="C13" i="6" s="1"/>
  <c r="FU39" i="5"/>
  <c r="BT40" i="2"/>
  <c r="E16" i="6" l="1"/>
  <c r="D16" i="6" s="1"/>
  <c r="I22" i="6"/>
  <c r="H22" i="6" s="1"/>
  <c r="K21" i="6"/>
  <c r="J21" i="6" s="1"/>
  <c r="I30" i="6"/>
  <c r="H30" i="6" s="1"/>
  <c r="M32" i="6"/>
  <c r="L32" i="6" s="1"/>
  <c r="E17" i="6"/>
  <c r="D17" i="6" s="1"/>
  <c r="E18" i="6"/>
  <c r="D18" i="6" s="1"/>
  <c r="E22" i="6"/>
  <c r="D22" i="6" s="1"/>
  <c r="K23" i="6"/>
  <c r="J23" i="6" s="1"/>
  <c r="M30" i="6"/>
  <c r="L30" i="6" s="1"/>
  <c r="G30" i="6"/>
  <c r="F30" i="6" s="1"/>
  <c r="M31" i="6"/>
  <c r="L31" i="6" s="1"/>
  <c r="E23" i="6"/>
  <c r="D23" i="6" s="1"/>
  <c r="G22" i="6"/>
  <c r="F22" i="6" s="1"/>
  <c r="E27" i="6"/>
  <c r="D27" i="6" s="1"/>
  <c r="E30" i="6"/>
  <c r="D30" i="6" s="1"/>
  <c r="K31" i="6"/>
  <c r="J31" i="6" s="1"/>
  <c r="G23" i="6"/>
  <c r="F23" i="6" s="1"/>
  <c r="E32" i="6"/>
  <c r="D32" i="6" s="1"/>
  <c r="G31" i="6"/>
  <c r="F31" i="6" s="1"/>
  <c r="E35" i="6"/>
  <c r="D35" i="6" s="1"/>
  <c r="I31" i="6"/>
  <c r="H31" i="6" s="1"/>
  <c r="K30" i="6"/>
  <c r="J30" i="6" s="1"/>
  <c r="I21" i="6"/>
  <c r="H21" i="6" s="1"/>
  <c r="E31" i="6"/>
  <c r="D31" i="6" s="1"/>
  <c r="E21" i="6"/>
  <c r="D21" i="6" s="1"/>
  <c r="I23" i="6"/>
  <c r="H23" i="6" s="1"/>
  <c r="K22" i="6"/>
  <c r="J22" i="6" s="1"/>
  <c r="E25" i="6"/>
  <c r="D25" i="6" s="1"/>
  <c r="G32" i="6"/>
  <c r="F32" i="6" s="1"/>
  <c r="E36" i="6"/>
  <c r="D36" i="6" s="1"/>
  <c r="G21" i="6"/>
  <c r="F21" i="6" s="1"/>
  <c r="E26" i="6"/>
  <c r="D26" i="6" s="1"/>
  <c r="I32" i="6"/>
  <c r="H32" i="6" s="1"/>
  <c r="K32" i="6"/>
  <c r="J32" i="6" s="1"/>
  <c r="E34" i="6"/>
  <c r="D34" i="6" s="1"/>
  <c r="H33" i="6" l="1"/>
  <c r="K33" i="6"/>
  <c r="J33" i="6"/>
  <c r="E24" i="6"/>
  <c r="D24" i="6"/>
  <c r="J24" i="6"/>
  <c r="I33" i="6"/>
  <c r="E28" i="6"/>
  <c r="D28" i="6"/>
  <c r="K24" i="6"/>
  <c r="G33" i="6"/>
  <c r="F33" i="6"/>
  <c r="D19" i="6"/>
  <c r="E33" i="6"/>
  <c r="D33" i="6"/>
  <c r="E37" i="6"/>
  <c r="D37" i="6"/>
  <c r="G24" i="6"/>
  <c r="F24" i="6"/>
  <c r="I24" i="6"/>
  <c r="H24" i="6"/>
  <c r="M33" i="6"/>
  <c r="L33" i="6"/>
  <c r="E19" i="6"/>
  <c r="F40" i="1" l="1"/>
  <c r="F41" i="1" s="1"/>
  <c r="G40" i="1"/>
  <c r="G41" i="1" s="1"/>
  <c r="H40" i="1"/>
  <c r="H41" i="1" s="1"/>
  <c r="C40" i="2"/>
  <c r="D40" i="2"/>
  <c r="E40" i="2"/>
  <c r="F40" i="2"/>
  <c r="G40" i="2"/>
  <c r="G41" i="2" s="1"/>
  <c r="H40" i="2"/>
  <c r="I40" i="2"/>
  <c r="I41" i="2" s="1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DF40" i="2"/>
  <c r="DG40" i="2"/>
  <c r="DH40" i="2"/>
  <c r="DI40" i="2"/>
  <c r="DJ40" i="2"/>
  <c r="DK40" i="2"/>
  <c r="DL40" i="2"/>
  <c r="DM40" i="2"/>
  <c r="DN40" i="2"/>
  <c r="DO40" i="2"/>
  <c r="DP40" i="2"/>
  <c r="DQ40" i="2"/>
  <c r="DR40" i="2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P40" i="3" s="1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L40" i="3" s="1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E62" i="3"/>
  <c r="E61" i="3"/>
  <c r="M57" i="3"/>
  <c r="M58" i="3"/>
  <c r="M59" i="3"/>
  <c r="K57" i="3"/>
  <c r="K58" i="3"/>
  <c r="K59" i="3"/>
  <c r="I57" i="3"/>
  <c r="I58" i="3"/>
  <c r="I59" i="3"/>
  <c r="G57" i="3"/>
  <c r="G58" i="3"/>
  <c r="G59" i="3"/>
  <c r="E57" i="3"/>
  <c r="D57" i="3" s="1"/>
  <c r="E58" i="3"/>
  <c r="E59" i="3"/>
  <c r="E52" i="3"/>
  <c r="E53" i="3"/>
  <c r="E54" i="3"/>
  <c r="I48" i="3"/>
  <c r="I49" i="3"/>
  <c r="I50" i="3"/>
  <c r="G48" i="3"/>
  <c r="G49" i="3"/>
  <c r="G50" i="3"/>
  <c r="E48" i="3"/>
  <c r="E49" i="3"/>
  <c r="E50" i="3"/>
  <c r="E43" i="3"/>
  <c r="E44" i="3"/>
  <c r="D44" i="3" s="1"/>
  <c r="E45" i="3"/>
  <c r="E64" i="2"/>
  <c r="E63" i="2"/>
  <c r="E62" i="2"/>
  <c r="M58" i="2"/>
  <c r="M59" i="2"/>
  <c r="M60" i="2"/>
  <c r="K58" i="2"/>
  <c r="K59" i="2"/>
  <c r="K60" i="2"/>
  <c r="I58" i="2"/>
  <c r="I59" i="2"/>
  <c r="I60" i="2"/>
  <c r="G58" i="2"/>
  <c r="G59" i="2"/>
  <c r="G60" i="2"/>
  <c r="E58" i="2"/>
  <c r="E59" i="2"/>
  <c r="E60" i="2"/>
  <c r="E53" i="2"/>
  <c r="E54" i="2"/>
  <c r="E55" i="2"/>
  <c r="G49" i="2"/>
  <c r="G50" i="2"/>
  <c r="G51" i="2"/>
  <c r="E49" i="2"/>
  <c r="E50" i="2"/>
  <c r="E51" i="2"/>
  <c r="E44" i="2"/>
  <c r="D44" i="2" s="1"/>
  <c r="E45" i="2"/>
  <c r="D45" i="2" s="1"/>
  <c r="E46" i="2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5" i="2"/>
  <c r="M61" i="2"/>
  <c r="L61" i="2"/>
  <c r="J61" i="2"/>
  <c r="K61" i="2"/>
  <c r="G61" i="2"/>
  <c r="F61" i="2"/>
  <c r="I61" i="2"/>
  <c r="D61" i="2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CH40" i="5"/>
  <c r="C40" i="5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AQ39" i="4"/>
  <c r="AR39" i="4"/>
  <c r="AS39" i="4"/>
  <c r="AT39" i="4"/>
  <c r="AU39" i="4"/>
  <c r="AV39" i="4"/>
  <c r="AW39" i="4"/>
  <c r="AX39" i="4"/>
  <c r="AY39" i="4"/>
  <c r="AZ39" i="4"/>
  <c r="BA39" i="4"/>
  <c r="BB39" i="4"/>
  <c r="BC39" i="4"/>
  <c r="BD39" i="4"/>
  <c r="BE39" i="4"/>
  <c r="BF39" i="4"/>
  <c r="BG39" i="4"/>
  <c r="BH39" i="4"/>
  <c r="BI39" i="4"/>
  <c r="BJ39" i="4"/>
  <c r="BK39" i="4"/>
  <c r="BL39" i="4"/>
  <c r="BM39" i="4"/>
  <c r="BN39" i="4"/>
  <c r="BO39" i="4"/>
  <c r="BP39" i="4"/>
  <c r="BQ39" i="4"/>
  <c r="BR39" i="4"/>
  <c r="BS39" i="4"/>
  <c r="BW39" i="4"/>
  <c r="BX39" i="4"/>
  <c r="BY39" i="4"/>
  <c r="BZ39" i="4"/>
  <c r="CA39" i="4"/>
  <c r="CB39" i="4"/>
  <c r="CC39" i="4"/>
  <c r="CD39" i="4"/>
  <c r="CE39" i="4"/>
  <c r="CF39" i="4"/>
  <c r="CG39" i="4"/>
  <c r="CH39" i="4"/>
  <c r="CI39" i="4"/>
  <c r="CJ39" i="4"/>
  <c r="CK39" i="4"/>
  <c r="CL39" i="4"/>
  <c r="CM39" i="4"/>
  <c r="CN39" i="4"/>
  <c r="CO39" i="4"/>
  <c r="CP39" i="4"/>
  <c r="CQ39" i="4"/>
  <c r="CR39" i="4"/>
  <c r="CS39" i="4"/>
  <c r="CT39" i="4"/>
  <c r="CU39" i="4"/>
  <c r="CV39" i="4"/>
  <c r="CW39" i="4"/>
  <c r="CX39" i="4"/>
  <c r="CY39" i="4"/>
  <c r="CZ39" i="4"/>
  <c r="DA39" i="4"/>
  <c r="DB39" i="4"/>
  <c r="DC39" i="4"/>
  <c r="DD39" i="4"/>
  <c r="DE39" i="4"/>
  <c r="DF39" i="4"/>
  <c r="DG39" i="4"/>
  <c r="DH39" i="4"/>
  <c r="DI39" i="4"/>
  <c r="DJ39" i="4"/>
  <c r="DK39" i="4"/>
  <c r="DL39" i="4"/>
  <c r="DM39" i="4"/>
  <c r="DN39" i="4"/>
  <c r="DO39" i="4"/>
  <c r="DP39" i="4"/>
  <c r="DQ39" i="4"/>
  <c r="DR39" i="4"/>
  <c r="DS39" i="4"/>
  <c r="DT39" i="4"/>
  <c r="DU39" i="4"/>
  <c r="DV39" i="4"/>
  <c r="DW39" i="4"/>
  <c r="DX39" i="4"/>
  <c r="DY39" i="4"/>
  <c r="DZ39" i="4"/>
  <c r="EA39" i="4"/>
  <c r="EB39" i="4"/>
  <c r="EC39" i="4"/>
  <c r="ED39" i="4"/>
  <c r="EE39" i="4"/>
  <c r="EF39" i="4"/>
  <c r="EG39" i="4"/>
  <c r="EH39" i="4"/>
  <c r="EI39" i="4"/>
  <c r="EJ39" i="4"/>
  <c r="EK39" i="4"/>
  <c r="EL39" i="4"/>
  <c r="EM39" i="4"/>
  <c r="EN39" i="4"/>
  <c r="EO39" i="4"/>
  <c r="EP39" i="4"/>
  <c r="EQ39" i="4"/>
  <c r="ER39" i="4"/>
  <c r="ES39" i="4"/>
  <c r="ET39" i="4"/>
  <c r="EU39" i="4"/>
  <c r="EV39" i="4"/>
  <c r="EW39" i="4"/>
  <c r="EX39" i="4"/>
  <c r="EY39" i="4"/>
  <c r="EZ39" i="4"/>
  <c r="FA39" i="4"/>
  <c r="FB39" i="4"/>
  <c r="FC39" i="4"/>
  <c r="FD39" i="4"/>
  <c r="FE39" i="4"/>
  <c r="FF39" i="4"/>
  <c r="FG39" i="4"/>
  <c r="FH39" i="4"/>
  <c r="FI39" i="4"/>
  <c r="FJ39" i="4"/>
  <c r="FK39" i="4"/>
  <c r="FL39" i="4"/>
  <c r="FM39" i="4"/>
  <c r="FN39" i="4"/>
  <c r="FO39" i="4"/>
  <c r="FP39" i="4"/>
  <c r="FQ39" i="4"/>
  <c r="FR39" i="4"/>
  <c r="FS39" i="4"/>
  <c r="FT39" i="4"/>
  <c r="FU39" i="4"/>
  <c r="FV39" i="4"/>
  <c r="FW39" i="4"/>
  <c r="FX39" i="4"/>
  <c r="FY39" i="4"/>
  <c r="FZ39" i="4"/>
  <c r="GA39" i="4"/>
  <c r="GB39" i="4"/>
  <c r="GC39" i="4"/>
  <c r="GD39" i="4"/>
  <c r="GE39" i="4"/>
  <c r="GF39" i="4"/>
  <c r="GG39" i="4"/>
  <c r="GH39" i="4"/>
  <c r="GI39" i="4"/>
  <c r="GJ39" i="4"/>
  <c r="GK39" i="4"/>
  <c r="GL39" i="4"/>
  <c r="GM39" i="4"/>
  <c r="GN39" i="4"/>
  <c r="GO39" i="4"/>
  <c r="GP39" i="4"/>
  <c r="GQ39" i="4"/>
  <c r="GR39" i="4"/>
  <c r="C39" i="4"/>
  <c r="E63" i="4" l="1"/>
  <c r="E61" i="4"/>
  <c r="E62" i="4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K57" i="4"/>
  <c r="K58" i="4"/>
  <c r="K59" i="4"/>
  <c r="I57" i="4"/>
  <c r="I58" i="4"/>
  <c r="I59" i="4"/>
  <c r="G57" i="4"/>
  <c r="G58" i="4"/>
  <c r="G59" i="4"/>
  <c r="E57" i="4"/>
  <c r="E58" i="4"/>
  <c r="E59" i="4"/>
  <c r="E52" i="4"/>
  <c r="E53" i="4"/>
  <c r="E54" i="4"/>
  <c r="I48" i="4"/>
  <c r="I49" i="4"/>
  <c r="I50" i="4"/>
  <c r="G48" i="4"/>
  <c r="G49" i="4"/>
  <c r="G50" i="4"/>
  <c r="E48" i="4"/>
  <c r="E49" i="4"/>
  <c r="E50" i="4"/>
  <c r="E43" i="4"/>
  <c r="E44" i="4"/>
  <c r="E45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J60" i="4"/>
  <c r="K60" i="4"/>
  <c r="H60" i="4"/>
  <c r="I60" i="4"/>
  <c r="F60" i="4"/>
  <c r="G60" i="4"/>
  <c r="D60" i="4"/>
  <c r="E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<sst xmlns="http://schemas.openxmlformats.org/spreadsheetml/2006/main" count="2337" uniqueCount="1424">
  <si>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</si>
  <si>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</si>
  <si>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</si>
  <si>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</si>
  <si>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</si>
  <si>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</si>
  <si>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</si>
  <si>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</si>
  <si>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</si>
  <si>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</si>
  <si>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</si>
  <si>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</si>
  <si>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</si>
  <si>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</si>
  <si>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</si>
  <si>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</si>
  <si>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</si>
  <si>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</si>
  <si>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</si>
  <si>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</si>
  <si>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</si>
  <si>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</si>
  <si>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</si>
  <si>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</si>
  <si>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</si>
  <si>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</si>
  <si>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</si>
  <si>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</si>
  <si>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</si>
  <si>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</si>
  <si>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</si>
  <si>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</si>
  <si>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</si>
  <si>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</si>
  <si>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</si>
  <si>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</si>
  <si>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</si>
  <si>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</si>
  <si>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</si>
  <si>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</si>
  <si>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</si>
  <si>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</si>
  <si>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</si>
  <si>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</si>
  <si>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</si>
  <si>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</si>
  <si>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</si>
  <si>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</si>
  <si>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</si>
  <si>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</si>
  <si>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</si>
  <si>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</si>
  <si>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</si>
  <si>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</si>
  <si>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</si>
  <si>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</si>
  <si>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</si>
  <si>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</si>
  <si>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</si>
  <si>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</si>
  <si>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</si>
  <si>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</si>
  <si>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</si>
  <si>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</si>
  <si>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</si>
  <si>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</si>
  <si>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</si>
  <si>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</si>
  <si>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</si>
  <si>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</si>
  <si>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</si>
  <si>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</si>
  <si>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</si>
  <si>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</si>
  <si>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</si>
  <si>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</si>
  <si>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</si>
  <si>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</si>
  <si>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</si>
  <si>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</si>
  <si>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</si>
  <si>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</si>
  <si>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</si>
  <si>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</si>
  <si>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</si>
  <si>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</si>
  <si>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</si>
  <si>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</si>
  <si>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</si>
  <si>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</si>
  <si>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</si>
  <si>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</si>
  <si>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</si>
  <si>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</si>
  <si>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</si>
  <si>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</si>
  <si>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</si>
  <si>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</si>
  <si>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</si>
  <si>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</si>
  <si>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</si>
  <si>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</si>
  <si>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</si>
  <si>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</si>
  <si>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</si>
  <si>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</si>
  <si>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</si>
  <si>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</si>
  <si>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</si>
  <si>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</si>
  <si>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</si>
  <si>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</si>
  <si>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</si>
  <si>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</si>
  <si>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</si>
  <si>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</si>
  <si>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</si>
  <si>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</si>
  <si>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</si>
  <si>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</si>
  <si>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</si>
  <si>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</si>
  <si>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</si>
  <si>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</si>
  <si>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</si>
  <si>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</si>
  <si>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</si>
  <si>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</si>
  <si>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</si>
  <si>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</si>
  <si>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</si>
  <si>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</si>
  <si>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</si>
  <si>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</si>
  <si>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</si>
  <si>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</si>
  <si>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</si>
  <si>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</si>
  <si>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</si>
  <si>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</si>
  <si>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</si>
  <si>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</si>
  <si>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</si>
  <si>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</si>
  <si>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</si>
  <si>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</si>
  <si>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</si>
  <si>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</si>
  <si>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</si>
  <si>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</si>
  <si>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</si>
  <si>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</si>
  <si>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</si>
  <si>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</si>
  <si>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</si>
  <si>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</si>
  <si>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</si>
  <si>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</si>
  <si>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</si>
  <si>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</si>
  <si>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</si>
  <si>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</si>
  <si>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</si>
  <si>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</si>
  <si>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</si>
  <si>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</si>
  <si>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</si>
  <si>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</si>
  <si>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</si>
  <si>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</si>
  <si>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</si>
  <si>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</si>
  <si>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</si>
  <si>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</si>
  <si>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</si>
  <si>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</si>
  <si>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</si>
  <si>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</si>
  <si>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</si>
  <si>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</si>
  <si>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</si>
  <si>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</si>
  <si>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</si>
  <si>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</si>
  <si>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</si>
  <si>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</si>
  <si>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</si>
  <si>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</si>
  <si>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</si>
  <si>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</si>
  <si>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</si>
  <si>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</si>
  <si>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</si>
  <si>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</si>
  <si>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</si>
  <si>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</si>
  <si>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</si>
  <si>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</si>
  <si>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</si>
  <si>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</si>
  <si>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</si>
  <si>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</si>
  <si>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</si>
  <si>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</si>
  <si>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</si>
  <si>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</si>
  <si>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</si>
  <si>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</si>
  <si>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</si>
  <si>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</si>
  <si>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</si>
  <si>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</si>
  <si>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</si>
  <si>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</si>
  <si>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</si>
  <si>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</si>
  <si>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</si>
  <si>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</si>
  <si>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</si>
  <si>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</si>
  <si>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</si>
  <si>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</si>
  <si>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</si>
  <si>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</si>
  <si>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</si>
  <si>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</si>
  <si>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</si>
  <si>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</si>
  <si>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</si>
  <si>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</si>
  <si>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</si>
  <si>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</si>
  <si>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</si>
  <si>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</si>
  <si>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</si>
  <si>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</si>
  <si>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</si>
  <si>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</si>
  <si>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</si>
  <si>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</si>
  <si>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</si>
  <si>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</si>
  <si>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</si>
  <si>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</si>
  <si>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</si>
  <si>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</si>
  <si>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</si>
  <si>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</si>
  <si>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</si>
  <si>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</si>
  <si>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</si>
  <si>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</si>
  <si>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</si>
  <si>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</si>
  <si>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</si>
  <si>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</si>
  <si>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</si>
  <si>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</si>
  <si>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</si>
  <si>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</si>
  <si>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</si>
  <si>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</si>
  <si>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</si>
  <si>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</si>
  <si>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</si>
  <si>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</si>
  <si>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</si>
  <si>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</si>
  <si>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</si>
  <si>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</si>
  <si>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</si>
  <si>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</si>
  <si>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</si>
  <si>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</si>
  <si>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</si>
  <si>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</si>
  <si>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</si>
  <si>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</si>
  <si>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</si>
  <si>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</si>
  <si>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</si>
  <si>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</si>
  <si>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</si>
  <si>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</si>
  <si>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</si>
  <si>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</si>
  <si>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</si>
  <si>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</si>
  <si>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</si>
  <si>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</si>
  <si>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</si>
  <si>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</si>
  <si>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</si>
  <si>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</si>
  <si>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</si>
  <si>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</si>
  <si>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</si>
  <si>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</si>
  <si>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</si>
  <si>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</si>
  <si>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</si>
  <si>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</si>
  <si>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</si>
  <si>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</si>
  <si>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</si>
  <si>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</si>
  <si>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</si>
  <si>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</si>
  <si>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</si>
  <si>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</si>
  <si>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</si>
  <si>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</si>
  <si>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</si>
  <si>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</si>
  <si>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</si>
  <si>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</si>
  <si>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</si>
  <si>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</si>
  <si>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</si>
  <si>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</si>
  <si>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</si>
  <si>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</si>
  <si>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</si>
  <si>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</si>
  <si>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</si>
  <si>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</si>
  <si>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</si>
  <si>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</si>
  <si>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</si>
  <si>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</si>
  <si>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</si>
  <si>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</si>
  <si>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</si>
  <si>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</si>
  <si>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</si>
  <si>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</si>
  <si>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</si>
  <si>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</si>
  <si>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</si>
  <si>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</si>
  <si>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</si>
  <si>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</si>
  <si>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</si>
  <si>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</si>
  <si>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</si>
  <si>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</si>
  <si>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</si>
  <si>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</si>
  <si>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</si>
  <si>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</si>
  <si>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</si>
  <si>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</si>
  <si>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</si>
  <si>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</si>
  <si>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</si>
  <si>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</si>
  <si>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</si>
  <si>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</si>
  <si>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</si>
  <si>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</si>
  <si>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</si>
  <si>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</si>
  <si>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</si>
  <si>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</si>
  <si>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</si>
  <si>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</si>
  <si>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</si>
  <si>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</si>
  <si>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</si>
  <si>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</si>
  <si>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</si>
  <si>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</si>
  <si>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</si>
  <si>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</si>
  <si>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</si>
  <si>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</si>
  <si>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</si>
  <si>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</si>
  <si>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</si>
  <si>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</si>
  <si>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</si>
  <si>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</si>
  <si>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</si>
  <si>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</si>
  <si>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</si>
  <si>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</si>
  <si>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</si>
  <si>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</si>
  <si>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</si>
  <si>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</si>
  <si>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</si>
  <si>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</si>
  <si>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</si>
  <si>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</si>
  <si>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</si>
  <si>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</si>
  <si>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</si>
  <si>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</si>
  <si>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</si>
  <si>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</si>
  <si>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</si>
  <si>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</si>
  <si>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</si>
  <si>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</si>
  <si>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</si>
  <si>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</si>
  <si>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</si>
  <si>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</si>
  <si>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</si>
  <si>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</si>
  <si>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</si>
  <si>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</si>
  <si>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</si>
  <si>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</si>
  <si>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</si>
  <si>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</si>
  <si>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</si>
  <si>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</si>
  <si>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</si>
  <si>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</si>
  <si>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</si>
  <si>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</si>
  <si>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</si>
  <si>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</si>
  <si>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</si>
  <si>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</si>
  <si>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</si>
  <si>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</si>
  <si>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</si>
  <si>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</si>
  <si>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</si>
  <si>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</si>
  <si>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</si>
  <si>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</si>
  <si>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</si>
  <si>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</si>
  <si>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</si>
  <si>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</si>
  <si>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</si>
  <si>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</si>
  <si>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</si>
  <si>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</si>
  <si>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</si>
  <si>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</si>
  <si>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</si>
  <si>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</si>
  <si>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</si>
  <si>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</si>
  <si>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</si>
  <si>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</si>
  <si>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</si>
  <si>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</si>
  <si>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</si>
  <si>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</si>
  <si>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</si>
  <si>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</si>
  <si>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</si>
  <si>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</si>
  <si>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</si>
  <si>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</si>
  <si>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</si>
  <si>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</si>
  <si>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</si>
  <si>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</si>
  <si>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</si>
  <si>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</si>
  <si>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</si>
  <si>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</si>
  <si>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</si>
  <si>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</si>
  <si>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</si>
  <si>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</si>
  <si>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</si>
  <si>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</si>
  <si>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</si>
  <si>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</si>
  <si>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</si>
  <si>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</si>
  <si>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</si>
  <si>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</si>
  <si>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</si>
  <si>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</si>
  <si>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</si>
  <si>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</si>
  <si>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</si>
  <si>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</si>
  <si>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</si>
  <si>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</si>
  <si>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</si>
  <si>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</si>
  <si>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</si>
  <si>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</si>
  <si>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</si>
  <si>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</si>
  <si>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</si>
  <si>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</si>
  <si>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</si>
  <si>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</si>
  <si>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</si>
  <si>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</si>
  <si>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</si>
  <si>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</si>
  <si>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</si>
  <si>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</si>
  <si>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</si>
  <si>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</si>
  <si>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</si>
  <si>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</si>
  <si>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</si>
  <si>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</si>
  <si>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</si>
  <si>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</si>
  <si>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</si>
  <si>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</si>
  <si>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</si>
  <si>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</si>
  <si>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</si>
  <si>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</si>
  <si>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</si>
  <si>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</si>
  <si>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</si>
  <si>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</si>
  <si>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</si>
  <si>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</si>
  <si>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</si>
  <si>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</si>
  <si>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</si>
  <si>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</si>
  <si>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</si>
  <si>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</si>
  <si>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</si>
  <si>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</si>
  <si>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</si>
  <si>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</si>
  <si>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</si>
  <si>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</si>
  <si>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</si>
  <si>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</si>
  <si>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</si>
  <si>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</si>
  <si>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</si>
  <si>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</si>
  <si>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</si>
  <si>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</si>
  <si>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</si>
  <si>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</si>
  <si>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</si>
  <si>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</si>
  <si>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</si>
  <si>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</si>
  <si>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</si>
  <si>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</si>
  <si>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</si>
  <si>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</si>
  <si>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</si>
  <si>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</si>
  <si>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</si>
  <si>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</si>
  <si>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</si>
  <si>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</si>
  <si>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</si>
  <si>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</si>
  <si>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</si>
  <si>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</si>
  <si>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</si>
  <si>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</si>
  <si>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</si>
  <si>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</si>
  <si>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</si>
  <si>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</si>
  <si>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</si>
  <si>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</si>
  <si>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</si>
  <si>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</si>
  <si>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</si>
  <si>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</si>
  <si>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</si>
  <si>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</si>
  <si>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</si>
  <si>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</si>
  <si>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</si>
  <si>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</si>
  <si>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</si>
  <si>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</si>
  <si>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</si>
  <si>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</si>
  <si>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</si>
  <si>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</si>
  <si>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</si>
  <si>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</si>
  <si>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</si>
  <si>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</si>
  <si>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</si>
  <si>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</si>
  <si>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</si>
  <si>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</si>
  <si>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</si>
  <si>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</si>
  <si>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</si>
  <si>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</si>
  <si>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</si>
  <si>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</si>
  <si>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</si>
  <si>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</si>
  <si>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</si>
  <si>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</si>
  <si>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</si>
  <si>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</si>
  <si>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</si>
  <si>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</si>
  <si>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</si>
  <si>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</si>
  <si>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</si>
  <si>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</si>
  <si>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</si>
  <si>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</si>
  <si>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</si>
  <si>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</si>
  <si>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</si>
  <si>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</si>
  <si>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</si>
  <si>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</si>
  <si>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</si>
  <si>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</si>
  <si>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</si>
  <si>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</si>
  <si>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</si>
  <si>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</si>
  <si>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</si>
  <si>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</si>
  <si>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</si>
  <si>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</si>
  <si>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</si>
  <si>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</si>
  <si>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</si>
  <si>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</si>
  <si>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</si>
  <si>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</si>
  <si>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</si>
  <si>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</si>
  <si>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</si>
  <si>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</si>
  <si>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</si>
  <si>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</si>
  <si>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</si>
  <si>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</si>
  <si>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</si>
  <si>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</si>
  <si>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</si>
  <si>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</si>
  <si>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</si>
  <si>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</si>
  <si>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</si>
  <si>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</si>
  <si>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</si>
  <si>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</si>
  <si>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</si>
  <si>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</si>
  <si>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</si>
  <si>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</si>
  <si>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</si>
  <si>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</si>
  <si>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</si>
  <si>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</si>
  <si>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</si>
  <si>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</si>
  <si>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</si>
  <si>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</si>
  <si>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</si>
  <si>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</si>
  <si>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</si>
  <si>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</si>
  <si>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</si>
  <si>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</si>
  <si>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</si>
  <si>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</si>
  <si>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</si>
  <si>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</si>
  <si>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</si>
  <si>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</si>
  <si>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</si>
  <si>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</si>
  <si>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</si>
  <si>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</si>
  <si>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</si>
  <si>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</si>
  <si>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</si>
  <si>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</si>
  <si>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</si>
  <si>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</si>
  <si>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</si>
  <si>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</si>
  <si>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</si>
  <si>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</si>
  <si>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</si>
  <si>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</si>
  <si>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</si>
  <si>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</si>
  <si>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</si>
  <si>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</si>
  <si>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</si>
  <si>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</si>
  <si>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</si>
  <si>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</si>
  <si>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</si>
  <si>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</si>
  <si>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</si>
  <si>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</si>
  <si>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</si>
  <si>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</si>
  <si>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</si>
  <si>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</si>
  <si>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</si>
  <si>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</si>
  <si>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</si>
  <si>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</si>
  <si>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</si>
  <si>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</si>
  <si>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</si>
  <si>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</si>
  <si>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</si>
  <si>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</si>
  <si>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</si>
  <si>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</si>
  <si>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</si>
  <si>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</si>
  <si>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</si>
  <si>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</si>
  <si>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</si>
  <si>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</si>
  <si>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</si>
  <si>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</si>
  <si>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</si>
  <si>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</si>
  <si>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</si>
  <si>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</si>
  <si>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</si>
  <si>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</si>
  <si>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</si>
  <si>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</si>
  <si>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</si>
  <si>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</si>
  <si>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</si>
  <si>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</si>
  <si>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</si>
  <si>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</si>
  <si>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</si>
  <si>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</si>
  <si>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</si>
  <si>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</si>
  <si>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</si>
  <si>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</si>
  <si>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</si>
  <si>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</si>
  <si>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</si>
  <si>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</si>
  <si>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</si>
  <si>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</si>
  <si>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</si>
  <si>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</si>
  <si>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</si>
  <si>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</si>
  <si>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</si>
  <si>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</si>
  <si>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</si>
  <si>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</si>
  <si>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</si>
  <si>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</si>
  <si>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</si>
  <si>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</si>
  <si>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</si>
  <si>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</si>
  <si>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</si>
  <si>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</si>
  <si>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</si>
  <si>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</si>
  <si>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</si>
  <si>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</si>
  <si>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</si>
  <si>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</si>
  <si>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</si>
  <si>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</si>
  <si>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</si>
  <si>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</si>
  <si>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</si>
  <si>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</si>
  <si>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</si>
  <si>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</si>
  <si>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</si>
  <si>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</si>
  <si>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</si>
  <si>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</si>
  <si>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</si>
  <si>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</si>
  <si>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</si>
  <si>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</si>
  <si>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</si>
  <si>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</si>
  <si>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</si>
  <si>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</si>
  <si>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</si>
  <si>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</si>
  <si>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</si>
  <si>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</si>
  <si>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</si>
  <si>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</si>
  <si>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</si>
  <si>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</si>
  <si>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</si>
  <si>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</si>
  <si>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</si>
  <si>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</si>
  <si>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</si>
  <si>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</si>
  <si>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</si>
  <si>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</si>
  <si>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</si>
  <si>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</si>
  <si>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</si>
  <si>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</si>
  <si>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</si>
  <si>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</si>
  <si>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</si>
  <si>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</si>
  <si>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</si>
  <si>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</si>
  <si>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</si>
  <si>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</si>
  <si>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</si>
  <si>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</si>
  <si>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</si>
  <si>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</si>
  <si>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</si>
  <si>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</si>
  <si>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</si>
  <si>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</si>
  <si>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</si>
  <si>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</si>
  <si>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</si>
  <si>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</si>
  <si>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</si>
  <si>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</si>
  <si>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</si>
  <si>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</si>
  <si>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</si>
  <si>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</si>
  <si>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</si>
  <si>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</si>
  <si>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</si>
  <si>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</si>
  <si>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</si>
  <si>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</si>
  <si>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</si>
  <si>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</si>
  <si>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</si>
  <si>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</si>
  <si>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</si>
  <si>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</si>
  <si>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</si>
  <si>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</si>
  <si>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</si>
  <si>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</si>
  <si>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</si>
  <si>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</si>
  <si>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</si>
  <si>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</si>
  <si>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</si>
  <si>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</si>
  <si>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</si>
  <si>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</si>
  <si>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</si>
  <si>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</si>
  <si>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</si>
  <si>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</si>
  <si>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</si>
  <si>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</si>
  <si>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</si>
  <si>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</si>
  <si>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</si>
  <si>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</si>
  <si>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</si>
  <si>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</si>
  <si>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</si>
  <si>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</si>
  <si>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</si>
  <si>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</si>
  <si>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</si>
  <si>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</si>
  <si>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</si>
  <si>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</si>
  <si>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</si>
  <si>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</si>
  <si>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</si>
  <si>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</si>
  <si>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</si>
  <si>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</si>
  <si>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</si>
  <si>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</si>
  <si>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</si>
  <si>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</si>
  <si>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</si>
  <si>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</si>
  <si>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</si>
  <si>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</si>
  <si>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</si>
  <si>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</si>
  <si>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</si>
  <si>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</si>
  <si>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</si>
  <si>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</si>
  <si>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</si>
  <si>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</si>
  <si>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</si>
  <si>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</si>
  <si>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</si>
  <si>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</si>
  <si>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</si>
  <si>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</si>
  <si>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</si>
  <si>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</si>
  <si>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</si>
  <si>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</si>
  <si>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</si>
  <si>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</si>
  <si>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</si>
  <si>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</si>
  <si>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</si>
  <si>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</si>
  <si>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</si>
  <si>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</si>
  <si>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</si>
  <si>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</si>
  <si>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</si>
  <si>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</si>
  <si>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</si>
  <si>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</si>
  <si>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</si>
  <si>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</si>
  <si>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</si>
  <si>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</si>
  <si>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</si>
  <si>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</si>
  <si>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</si>
  <si>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</si>
  <si>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</si>
  <si>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</si>
  <si>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</si>
  <si>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</si>
  <si>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</si>
  <si>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</si>
  <si>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</si>
  <si>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</si>
  <si>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</si>
  <si>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</si>
  <si>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</si>
  <si>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</si>
  <si>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</si>
  <si>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</si>
  <si>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</si>
  <si>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</si>
  <si>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</si>
  <si>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</si>
  <si>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</si>
  <si>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</si>
  <si>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</si>
  <si>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</si>
  <si>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</si>
  <si>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</si>
  <si>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</si>
  <si>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</si>
  <si>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</si>
  <si>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</si>
  <si>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</si>
  <si>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</si>
  <si>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</si>
  <si>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</si>
  <si>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</si>
  <si>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</si>
  <si>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</si>
  <si>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</si>
  <si>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</si>
  <si>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</si>
  <si>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</si>
  <si>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</si>
  <si>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</si>
  <si>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</si>
  <si>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</si>
  <si>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</si>
  <si>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</si>
  <si>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</si>
  <si>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</si>
  <si>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</si>
  <si>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</si>
  <si>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</si>
  <si>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</si>
  <si>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</si>
  <si>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</si>
  <si>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</si>
  <si>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</si>
  <si>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</si>
  <si>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</si>
  <si>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</si>
  <si>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</si>
  <si>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</si>
  <si>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</si>
  <si>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</si>
  <si>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</si>
  <si>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</si>
  <si>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</si>
  <si>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</si>
  <si>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</si>
  <si>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</si>
  <si>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</si>
  <si>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</si>
  <si>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</si>
  <si>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</si>
  <si>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</si>
  <si>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</si>
  <si>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</si>
  <si>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</si>
  <si>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</si>
  <si>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</si>
  <si>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</si>
  <si>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</si>
  <si>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</si>
  <si>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</si>
  <si>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</si>
  <si>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</si>
  <si>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</si>
  <si>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</si>
  <si>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</si>
  <si>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</si>
  <si>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</si>
  <si>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</si>
  <si>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</si>
  <si>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</si>
  <si>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</si>
  <si>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</si>
  <si>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</si>
  <si>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</si>
  <si>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</si>
  <si>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</si>
  <si>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</si>
  <si>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</si>
  <si>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</si>
  <si>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</si>
  <si>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</si>
  <si>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</si>
  <si>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</si>
  <si>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</si>
  <si>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</si>
  <si>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</si>
  <si>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</si>
  <si>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</si>
  <si>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</si>
  <si>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</si>
  <si>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</si>
  <si>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</si>
  <si>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</si>
  <si>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</si>
  <si>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</si>
  <si>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</si>
  <si>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</si>
  <si>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</si>
  <si>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</si>
  <si>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</si>
  <si>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</si>
  <si>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</si>
  <si>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</si>
  <si>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</si>
  <si>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</si>
  <si>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</si>
  <si>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</si>
  <si>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</si>
  <si>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</si>
  <si>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</si>
  <si>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</si>
  <si>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</si>
  <si>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</si>
  <si>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</si>
  <si>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</si>
  <si>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</si>
  <si>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</si>
  <si>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</si>
  <si>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</si>
  <si>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</si>
  <si>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</si>
  <si>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</si>
  <si>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</si>
  <si>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</si>
  <si>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</si>
  <si>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</si>
  <si>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</si>
  <si>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</si>
  <si>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</si>
  <si>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</si>
  <si>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</si>
  <si>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</si>
  <si>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</si>
  <si>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</si>
  <si>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</si>
  <si>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</si>
  <si>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</si>
  <si>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</si>
  <si>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</si>
  <si>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</si>
  <si>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</si>
  <si>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</si>
  <si>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</si>
  <si>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</si>
  <si>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</si>
  <si>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</si>
  <si>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</si>
  <si>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</si>
  <si>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</si>
  <si>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</si>
  <si>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</si>
  <si>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</si>
  <si>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</si>
  <si>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</si>
  <si>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</si>
  <si>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</si>
  <si>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</si>
  <si>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</si>
  <si>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</si>
  <si>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</si>
  <si>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</si>
  <si>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</si>
  <si>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</si>
  <si>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</si>
  <si>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</si>
  <si>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</si>
  <si>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</si>
  <si>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</si>
  <si>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</si>
  <si>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</si>
  <si>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</si>
  <si>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</si>
  <si>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</si>
  <si>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</si>
  <si>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</si>
  <si>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</si>
  <si>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</si>
  <si>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</si>
  <si>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</si>
  <si>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</si>
  <si>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</si>
  <si>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</si>
  <si>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</si>
  <si>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</si>
  <si>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</si>
  <si>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</si>
  <si>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</si>
  <si>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</si>
  <si>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</si>
  <si>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</si>
  <si>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</si>
  <si>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</si>
  <si>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</si>
  <si>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</si>
  <si>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</si>
  <si>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</si>
  <si>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</si>
  <si>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</si>
  <si>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</si>
  <si>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</si>
  <si>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</si>
  <si>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</si>
  <si>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</si>
  <si>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</si>
  <si>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</si>
  <si>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</si>
  <si>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</si>
  <si>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</si>
  <si>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</si>
  <si>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</si>
  <si>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</si>
  <si>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</si>
  <si>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</si>
  <si>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</si>
  <si>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</si>
  <si>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</si>
  <si>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</si>
  <si>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</si>
  <si>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</si>
  <si>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</si>
  <si>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</si>
  <si>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</si>
  <si>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</si>
  <si>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</si>
  <si>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</si>
  <si>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</si>
  <si>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</si>
  <si>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</si>
  <si>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</si>
  <si>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</si>
  <si>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</si>
  <si>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</si>
  <si>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</si>
  <si>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</si>
  <si>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</si>
  <si>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</si>
  <si>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</si>
  <si>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</si>
  <si>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</si>
  <si>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</si>
  <si>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</si>
  <si>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</si>
  <si>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</si>
  <si>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</si>
  <si>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</si>
  <si>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</si>
  <si>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</si>
  <si>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</si>
  <si>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</si>
  <si>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</si>
  <si>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</si>
  <si>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</si>
  <si>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</si>
  <si>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</si>
  <si>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</si>
  <si>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</si>
  <si>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</si>
  <si>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</si>
  <si>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</si>
  <si>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</si>
  <si>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</si>
  <si>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</si>
  <si>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</si>
  <si>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</si>
  <si>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</si>
  <si>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</si>
  <si>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</si>
  <si>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</si>
  <si>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</si>
  <si>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</si>
  <si>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</si>
  <si>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</si>
  <si>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</si>
  <si>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</si>
  <si>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</si>
  <si>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</si>
  <si>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</si>
  <si>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</si>
  <si>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</si>
  <si>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</si>
  <si>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</si>
  <si>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</si>
  <si>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</si>
  <si>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</si>
  <si>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</si>
  <si>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</si>
  <si>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</si>
  <si>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</si>
  <si>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</si>
  <si>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</si>
  <si>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</si>
  <si>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</si>
  <si>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</si>
  <si>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</si>
  <si>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</si>
  <si>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</si>
  <si>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</si>
  <si>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</si>
  <si>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</si>
  <si>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</si>
  <si>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</si>
  <si>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</si>
  <si>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</si>
  <si>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</si>
  <si>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</si>
  <si>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</si>
  <si>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</si>
  <si>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</si>
  <si>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</si>
  <si>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</si>
  <si>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</si>
  <si>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</si>
  <si>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</si>
  <si>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</si>
  <si>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</si>
  <si>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</si>
  <si>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</si>
  <si>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</si>
  <si>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</si>
  <si>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</si>
  <si>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</si>
  <si>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</si>
  <si>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</si>
  <si>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</si>
  <si>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</si>
  <si>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</si>
  <si>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</si>
  <si>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</si>
  <si>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</si>
  <si>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</si>
  <si>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</si>
  <si>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</si>
  <si>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</si>
  <si>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</si>
  <si>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</si>
  <si>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</si>
  <si>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</si>
  <si>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</si>
  <si>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</si>
  <si>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</si>
  <si>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</si>
  <si>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</si>
  <si>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</si>
  <si>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</si>
  <si>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</si>
  <si>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</si>
  <si>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</si>
  <si>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</si>
  <si>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</si>
  <si>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</si>
  <si>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</si>
  <si>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</si>
  <si>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</si>
  <si>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</si>
  <si>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</si>
  <si>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</si>
  <si>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</si>
  <si>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</si>
  <si>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</si>
  <si>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</si>
  <si>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</si>
  <si>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</si>
  <si>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</si>
  <si>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</si>
  <si>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</si>
  <si>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</si>
  <si>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</si>
  <si>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</si>
  <si>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</si>
  <si>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</si>
  <si>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</si>
  <si>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</si>
  <si>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</si>
  <si>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</si>
  <si>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</si>
  <si>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</si>
  <si>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</si>
  <si>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</si>
  <si>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</si>
  <si>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</si>
  <si>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</si>
  <si>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</si>
  <si>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</si>
  <si>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</si>
  <si>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</si>
  <si>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</si>
  <si>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</si>
  <si>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</si>
  <si>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</si>
  <si>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</si>
  <si>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</si>
  <si>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</si>
  <si>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</si>
  <si>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</si>
  <si>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</si>
  <si>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</si>
  <si>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</si>
  <si>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</si>
  <si>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</si>
  <si>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</si>
  <si>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</si>
  <si>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</si>
  <si>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</si>
  <si>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</si>
  <si>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</si>
  <si>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</si>
  <si>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</si>
  <si>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</si>
  <si>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</si>
  <si>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</si>
  <si>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</si>
  <si>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</si>
  <si>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</si>
  <si>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</si>
  <si>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                             Сынып:Мад 0"А"                Өткізу кезеңі: Қортынды         Өткізу мерзімі:Мамыр айы</t>
  </si>
  <si>
    <t xml:space="preserve">                                 Айдабол мектебінің мектепалды сыныптардың (5 жастағы балалар) бақылау парағы</t>
  </si>
  <si>
    <t>Жанаберген Қуаныш</t>
  </si>
  <si>
    <t>Тоқпай Әльтайыр</t>
  </si>
  <si>
    <t>Тәліпбай Айару</t>
  </si>
  <si>
    <t>Ажеке Самина</t>
  </si>
  <si>
    <t xml:space="preserve">Бугаев Тимофей </t>
  </si>
  <si>
    <t>Ивахина Айлин</t>
  </si>
  <si>
    <t>Ильющенко София</t>
  </si>
  <si>
    <t>Озиев Карим -Султан</t>
  </si>
  <si>
    <t>Пазыч Вероника</t>
  </si>
  <si>
    <t>Пазыч Валерия</t>
  </si>
  <si>
    <t>Шаламанов Даниил</t>
  </si>
  <si>
    <t xml:space="preserve">                                  Оқу жылы: _2024-2025__                             Топ: __Бөбек___                Өткізу кезеңі:_Аралық________           Өткізу мерзімі:_Қантар____</t>
  </si>
  <si>
    <t>Бектұрған Айлин</t>
  </si>
  <si>
    <t>Зеилов  Галымжан</t>
  </si>
  <si>
    <t xml:space="preserve"> Ахат Алимжан</t>
  </si>
  <si>
    <t>Калмагамбетова Айлуна</t>
  </si>
  <si>
    <t>Қазбек Айару</t>
  </si>
  <si>
    <t>Молчанова София</t>
  </si>
  <si>
    <t>Муканова Дария</t>
  </si>
  <si>
    <t>Марат Алана</t>
  </si>
  <si>
    <t>Озиева Тамила</t>
  </si>
  <si>
    <t>Сейілхан Елжас</t>
  </si>
  <si>
    <t>Садвакасова Аяла</t>
  </si>
  <si>
    <t>Цацко Милена</t>
  </si>
  <si>
    <t>Шәкерім Әли</t>
  </si>
  <si>
    <t>Бугаева София</t>
  </si>
  <si>
    <t xml:space="preserve">                                  Оқу жылы: _2024-2025___                             Топ: _Қарлығаш___                 Өткізу кезеңі: _Аралық_____        Өткізу мерзімі:_Қантар________</t>
  </si>
  <si>
    <t xml:space="preserve"> </t>
  </si>
  <si>
    <t xml:space="preserve">                                  Оқу жылы: _2024-2025_____                              Топ: _Қарлығаш                Өткізу кезеңі:  Аралық_______       Өткізу мерзімі:_Қаңтар____</t>
  </si>
  <si>
    <t>Бекмагамбетов Асан-Али</t>
  </si>
  <si>
    <t>Васильев Савелий</t>
  </si>
  <si>
    <t>Добрынин Артем</t>
  </si>
  <si>
    <t>Елубай Айлин</t>
  </si>
  <si>
    <t>Жанаберген Берік</t>
  </si>
  <si>
    <t>Зимин Артем</t>
  </si>
  <si>
    <t>Зенгер Ева</t>
  </si>
  <si>
    <t>Мищерин Дмитрий</t>
  </si>
  <si>
    <t>Оиева Лема</t>
  </si>
  <si>
    <t>Смирнова Дарина</t>
  </si>
  <si>
    <t>Тищенко Маргарита</t>
  </si>
  <si>
    <t>Тәліпбай Айкөркем</t>
  </si>
  <si>
    <t>Хуанган Кәусар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</si>
</sst>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workbookViewId="0">
      <selection activeCell="DH14" sqref="DH14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1377</v>
      </c>
      <c r="DN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99999999999999" hidden="1" customHeight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82"/>
      <c r="B11" s="82"/>
      <c r="C11" s="75" t="s">
        <v>844</v>
      </c>
      <c r="D11" s="75"/>
      <c r="E11" s="75"/>
      <c r="F11" s="75"/>
      <c r="G11" s="75"/>
      <c r="H11" s="75"/>
      <c r="I11" s="75"/>
      <c r="J11" s="75"/>
      <c r="K11" s="75"/>
      <c r="L11" s="75" t="s">
        <v>847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844</v>
      </c>
      <c r="Y11" s="75"/>
      <c r="Z11" s="75"/>
      <c r="AA11" s="75"/>
      <c r="AB11" s="75"/>
      <c r="AC11" s="75"/>
      <c r="AD11" s="75"/>
      <c r="AE11" s="75"/>
      <c r="AF11" s="75"/>
      <c r="AG11" s="75" t="s">
        <v>847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844</v>
      </c>
      <c r="AT11" s="71"/>
      <c r="AU11" s="71"/>
      <c r="AV11" s="71"/>
      <c r="AW11" s="71"/>
      <c r="AX11" s="71"/>
      <c r="AY11" s="71" t="s">
        <v>847</v>
      </c>
      <c r="AZ11" s="71"/>
      <c r="BA11" s="71"/>
      <c r="BB11" s="71"/>
      <c r="BC11" s="71"/>
      <c r="BD11" s="71"/>
      <c r="BE11" s="71"/>
      <c r="BF11" s="71"/>
      <c r="BG11" s="71"/>
      <c r="BH11" s="71" t="s">
        <v>844</v>
      </c>
      <c r="BI11" s="71"/>
      <c r="BJ11" s="71"/>
      <c r="BK11" s="71"/>
      <c r="BL11" s="71"/>
      <c r="BM11" s="71"/>
      <c r="BN11" s="71" t="s">
        <v>847</v>
      </c>
      <c r="BO11" s="71"/>
      <c r="BP11" s="71"/>
      <c r="BQ11" s="71"/>
      <c r="BR11" s="71"/>
      <c r="BS11" s="71"/>
      <c r="BT11" s="71"/>
      <c r="BU11" s="71"/>
      <c r="BV11" s="71"/>
      <c r="BW11" s="71" t="s">
        <v>844</v>
      </c>
      <c r="BX11" s="71"/>
      <c r="BY11" s="71"/>
      <c r="BZ11" s="71"/>
      <c r="CA11" s="71"/>
      <c r="CB11" s="71"/>
      <c r="CC11" s="71" t="s">
        <v>847</v>
      </c>
      <c r="CD11" s="71"/>
      <c r="CE11" s="71"/>
      <c r="CF11" s="71"/>
      <c r="CG11" s="71"/>
      <c r="CH11" s="71"/>
      <c r="CI11" s="71" t="s">
        <v>844</v>
      </c>
      <c r="CJ11" s="71"/>
      <c r="CK11" s="71"/>
      <c r="CL11" s="71"/>
      <c r="CM11" s="71"/>
      <c r="CN11" s="71"/>
      <c r="CO11" s="71"/>
      <c r="CP11" s="71"/>
      <c r="CQ11" s="71"/>
      <c r="CR11" s="71" t="s">
        <v>847</v>
      </c>
      <c r="CS11" s="71"/>
      <c r="CT11" s="71"/>
      <c r="CU11" s="71"/>
      <c r="CV11" s="71"/>
      <c r="CW11" s="71"/>
      <c r="CX11" s="71"/>
      <c r="CY11" s="71"/>
      <c r="CZ11" s="71"/>
      <c r="DA11" s="71" t="s">
        <v>844</v>
      </c>
      <c r="DB11" s="71"/>
      <c r="DC11" s="71"/>
      <c r="DD11" s="71"/>
      <c r="DE11" s="71"/>
      <c r="DF11" s="71"/>
      <c r="DG11" s="71" t="s">
        <v>847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 x14ac:dyDescent="0.3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 x14ac:dyDescent="0.3">
      <c r="A13" s="82"/>
      <c r="B13" s="82"/>
      <c r="C13" s="81" t="s">
        <v>841</v>
      </c>
      <c r="D13" s="81"/>
      <c r="E13" s="81"/>
      <c r="F13" s="81" t="s">
        <v>1336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848</v>
      </c>
      <c r="Y13" s="81"/>
      <c r="Z13" s="81"/>
      <c r="AA13" s="81" t="s">
        <v>850</v>
      </c>
      <c r="AB13" s="81"/>
      <c r="AC13" s="81"/>
      <c r="AD13" s="81" t="s">
        <v>852</v>
      </c>
      <c r="AE13" s="81"/>
      <c r="AF13" s="81"/>
      <c r="AG13" s="81" t="s">
        <v>854</v>
      </c>
      <c r="AH13" s="81"/>
      <c r="AI13" s="81"/>
      <c r="AJ13" s="81" t="s">
        <v>856</v>
      </c>
      <c r="AK13" s="81"/>
      <c r="AL13" s="81"/>
      <c r="AM13" s="81" t="s">
        <v>860</v>
      </c>
      <c r="AN13" s="81"/>
      <c r="AO13" s="81"/>
      <c r="AP13" s="81" t="s">
        <v>861</v>
      </c>
      <c r="AQ13" s="81"/>
      <c r="AR13" s="81"/>
      <c r="AS13" s="81" t="s">
        <v>863</v>
      </c>
      <c r="AT13" s="81"/>
      <c r="AU13" s="81"/>
      <c r="AV13" s="81" t="s">
        <v>864</v>
      </c>
      <c r="AW13" s="81"/>
      <c r="AX13" s="81"/>
      <c r="AY13" s="81" t="s">
        <v>867</v>
      </c>
      <c r="AZ13" s="81"/>
      <c r="BA13" s="81"/>
      <c r="BB13" s="81" t="s">
        <v>868</v>
      </c>
      <c r="BC13" s="81"/>
      <c r="BD13" s="81"/>
      <c r="BE13" s="81" t="s">
        <v>871</v>
      </c>
      <c r="BF13" s="81"/>
      <c r="BG13" s="81"/>
      <c r="BH13" s="81" t="s">
        <v>872</v>
      </c>
      <c r="BI13" s="81"/>
      <c r="BJ13" s="81"/>
      <c r="BK13" s="81" t="s">
        <v>876</v>
      </c>
      <c r="BL13" s="81"/>
      <c r="BM13" s="81"/>
      <c r="BN13" s="81" t="s">
        <v>875</v>
      </c>
      <c r="BO13" s="81"/>
      <c r="BP13" s="81"/>
      <c r="BQ13" s="81" t="s">
        <v>877</v>
      </c>
      <c r="BR13" s="81"/>
      <c r="BS13" s="81"/>
      <c r="BT13" s="81" t="s">
        <v>878</v>
      </c>
      <c r="BU13" s="81"/>
      <c r="BV13" s="81"/>
      <c r="BW13" s="81" t="s">
        <v>880</v>
      </c>
      <c r="BX13" s="81"/>
      <c r="BY13" s="81"/>
      <c r="BZ13" s="81" t="s">
        <v>882</v>
      </c>
      <c r="CA13" s="81"/>
      <c r="CB13" s="81"/>
      <c r="CC13" s="81" t="s">
        <v>883</v>
      </c>
      <c r="CD13" s="81"/>
      <c r="CE13" s="81"/>
      <c r="CF13" s="81" t="s">
        <v>884</v>
      </c>
      <c r="CG13" s="81"/>
      <c r="CH13" s="81"/>
      <c r="CI13" s="81" t="s">
        <v>886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887</v>
      </c>
      <c r="CS13" s="81"/>
      <c r="CT13" s="81"/>
      <c r="CU13" s="81" t="s">
        <v>133</v>
      </c>
      <c r="CV13" s="81"/>
      <c r="CW13" s="81"/>
      <c r="CX13" s="81" t="s">
        <v>888</v>
      </c>
      <c r="CY13" s="81"/>
      <c r="CZ13" s="81"/>
      <c r="DA13" s="81" t="s">
        <v>889</v>
      </c>
      <c r="DB13" s="81"/>
      <c r="DC13" s="81"/>
      <c r="DD13" s="81" t="s">
        <v>893</v>
      </c>
      <c r="DE13" s="81"/>
      <c r="DF13" s="81"/>
      <c r="DG13" s="81" t="s">
        <v>895</v>
      </c>
      <c r="DH13" s="81"/>
      <c r="DI13" s="81"/>
      <c r="DJ13" s="81" t="s">
        <v>897</v>
      </c>
      <c r="DK13" s="81"/>
      <c r="DL13" s="81"/>
      <c r="DM13" s="81" t="s">
        <v>899</v>
      </c>
      <c r="DN13" s="81"/>
      <c r="DO13" s="81"/>
    </row>
    <row r="14" spans="1:254" ht="111.75" customHeight="1" x14ac:dyDescent="0.3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842</v>
      </c>
      <c r="I14" s="58" t="s">
        <v>30</v>
      </c>
      <c r="J14" s="58" t="s">
        <v>843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845</v>
      </c>
      <c r="W14" s="58" t="s">
        <v>846</v>
      </c>
      <c r="X14" s="58" t="s">
        <v>72</v>
      </c>
      <c r="Y14" s="58" t="s">
        <v>59</v>
      </c>
      <c r="Z14" s="58" t="s">
        <v>849</v>
      </c>
      <c r="AA14" s="58" t="s">
        <v>851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853</v>
      </c>
      <c r="AG14" s="58" t="s">
        <v>855</v>
      </c>
      <c r="AH14" s="58" t="s">
        <v>66</v>
      </c>
      <c r="AI14" s="58" t="s">
        <v>67</v>
      </c>
      <c r="AJ14" s="58" t="s">
        <v>857</v>
      </c>
      <c r="AK14" s="58" t="s">
        <v>858</v>
      </c>
      <c r="AL14" s="58" t="s">
        <v>859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862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865</v>
      </c>
      <c r="AX14" s="58" t="s">
        <v>866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869</v>
      </c>
      <c r="BD14" s="58" t="s">
        <v>870</v>
      </c>
      <c r="BE14" s="58" t="s">
        <v>80</v>
      </c>
      <c r="BF14" s="58" t="s">
        <v>81</v>
      </c>
      <c r="BG14" s="58" t="s">
        <v>82</v>
      </c>
      <c r="BH14" s="58" t="s">
        <v>873</v>
      </c>
      <c r="BI14" s="58" t="s">
        <v>103</v>
      </c>
      <c r="BJ14" s="58" t="s">
        <v>192</v>
      </c>
      <c r="BK14" s="58" t="s">
        <v>874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1320</v>
      </c>
      <c r="BS14" s="58" t="s">
        <v>1321</v>
      </c>
      <c r="BT14" s="58" t="s">
        <v>95</v>
      </c>
      <c r="BU14" s="58" t="s">
        <v>879</v>
      </c>
      <c r="BV14" s="58" t="s">
        <v>104</v>
      </c>
      <c r="BW14" s="58" t="s">
        <v>27</v>
      </c>
      <c r="BX14" s="58" t="s">
        <v>34</v>
      </c>
      <c r="BY14" s="58" t="s">
        <v>881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885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890</v>
      </c>
      <c r="DB14" s="58" t="s">
        <v>891</v>
      </c>
      <c r="DC14" s="58" t="s">
        <v>892</v>
      </c>
      <c r="DD14" s="58" t="s">
        <v>33</v>
      </c>
      <c r="DE14" s="58" t="s">
        <v>34</v>
      </c>
      <c r="DF14" s="58" t="s">
        <v>894</v>
      </c>
      <c r="DG14" s="58" t="s">
        <v>145</v>
      </c>
      <c r="DH14" s="58" t="s">
        <v>896</v>
      </c>
      <c r="DI14" s="58" t="s">
        <v>146</v>
      </c>
      <c r="DJ14" s="58" t="s">
        <v>898</v>
      </c>
      <c r="DK14" s="58" t="s">
        <v>149</v>
      </c>
      <c r="DL14" s="58" t="s">
        <v>150</v>
      </c>
      <c r="DM14" s="58" t="s">
        <v>152</v>
      </c>
      <c r="DN14" s="58" t="s">
        <v>900</v>
      </c>
      <c r="DO14" s="58" t="s">
        <v>901</v>
      </c>
    </row>
    <row r="15" spans="1:254" ht="15.6" x14ac:dyDescent="0.3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3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3">
      <c r="A41" s="79" t="s">
        <v>837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3">
      <c r="B42" s="11"/>
      <c r="C42" s="12"/>
      <c r="T42" s="11"/>
    </row>
    <row r="43" spans="1:254" x14ac:dyDescent="0.3">
      <c r="B43" s="61" t="s">
        <v>811</v>
      </c>
      <c r="C43" s="62"/>
      <c r="D43" s="62"/>
      <c r="E43" s="63"/>
      <c r="F43" s="27"/>
      <c r="G43" s="27"/>
      <c r="T43" s="11"/>
    </row>
    <row r="44" spans="1:254" x14ac:dyDescent="0.3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3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3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3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3">
      <c r="B48" s="28"/>
      <c r="D48" s="64" t="s">
        <v>56</v>
      </c>
      <c r="E48" s="65"/>
      <c r="F48" s="67" t="s">
        <v>3</v>
      </c>
      <c r="G48" s="68"/>
    </row>
    <row r="49" spans="2:7" ht="15" customHeight="1" x14ac:dyDescent="0.3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3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3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3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3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3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3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3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3">
      <c r="B57" s="28"/>
      <c r="C57" s="32"/>
      <c r="D57" s="64" t="s">
        <v>116</v>
      </c>
      <c r="E57" s="65"/>
      <c r="F57" s="69" t="s">
        <v>117</v>
      </c>
      <c r="G57" s="70"/>
    </row>
    <row r="58" spans="2:7" x14ac:dyDescent="0.3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3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3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3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3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3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3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3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5"/>
  <sheetViews>
    <sheetView topLeftCell="A2" workbookViewId="0">
      <pane xSplit="2" ySplit="13" topLeftCell="C15" activePane="bottomRight" state="frozen"/>
      <selection activeCell="A2" sqref="A2"/>
      <selection pane="topRight" activeCell="C2" sqref="C2"/>
      <selection pane="bottomLeft" activeCell="A15" sqref="A15"/>
      <selection pane="bottomRight" activeCell="I43" sqref="I43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5" t="s">
        <v>1393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1377</v>
      </c>
      <c r="DQ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 x14ac:dyDescent="0.3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87" t="s">
        <v>89</v>
      </c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 x14ac:dyDescent="0.3">
      <c r="A13" s="82"/>
      <c r="B13" s="82"/>
      <c r="C13" s="81" t="s">
        <v>902</v>
      </c>
      <c r="D13" s="81"/>
      <c r="E13" s="81"/>
      <c r="F13" s="81" t="s">
        <v>906</v>
      </c>
      <c r="G13" s="81"/>
      <c r="H13" s="81"/>
      <c r="I13" s="81" t="s">
        <v>907</v>
      </c>
      <c r="J13" s="81"/>
      <c r="K13" s="81"/>
      <c r="L13" s="81" t="s">
        <v>908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910</v>
      </c>
      <c r="V13" s="81"/>
      <c r="W13" s="81"/>
      <c r="X13" s="81" t="s">
        <v>911</v>
      </c>
      <c r="Y13" s="81"/>
      <c r="Z13" s="81"/>
      <c r="AA13" s="81" t="s">
        <v>912</v>
      </c>
      <c r="AB13" s="81"/>
      <c r="AC13" s="81"/>
      <c r="AD13" s="81" t="s">
        <v>914</v>
      </c>
      <c r="AE13" s="81"/>
      <c r="AF13" s="81"/>
      <c r="AG13" s="81" t="s">
        <v>916</v>
      </c>
      <c r="AH13" s="81"/>
      <c r="AI13" s="81"/>
      <c r="AJ13" s="81" t="s">
        <v>1322</v>
      </c>
      <c r="AK13" s="81"/>
      <c r="AL13" s="81"/>
      <c r="AM13" s="81" t="s">
        <v>921</v>
      </c>
      <c r="AN13" s="81"/>
      <c r="AO13" s="81"/>
      <c r="AP13" s="81" t="s">
        <v>922</v>
      </c>
      <c r="AQ13" s="81"/>
      <c r="AR13" s="81"/>
      <c r="AS13" s="81" t="s">
        <v>923</v>
      </c>
      <c r="AT13" s="81"/>
      <c r="AU13" s="81"/>
      <c r="AV13" s="81" t="s">
        <v>924</v>
      </c>
      <c r="AW13" s="81"/>
      <c r="AX13" s="81"/>
      <c r="AY13" s="81" t="s">
        <v>926</v>
      </c>
      <c r="AZ13" s="81"/>
      <c r="BA13" s="81"/>
      <c r="BB13" s="81" t="s">
        <v>927</v>
      </c>
      <c r="BC13" s="81"/>
      <c r="BD13" s="81"/>
      <c r="BE13" s="81" t="s">
        <v>928</v>
      </c>
      <c r="BF13" s="81"/>
      <c r="BG13" s="81"/>
      <c r="BH13" s="81" t="s">
        <v>929</v>
      </c>
      <c r="BI13" s="81"/>
      <c r="BJ13" s="81"/>
      <c r="BK13" s="81" t="s">
        <v>930</v>
      </c>
      <c r="BL13" s="81"/>
      <c r="BM13" s="81"/>
      <c r="BN13" s="81" t="s">
        <v>932</v>
      </c>
      <c r="BO13" s="81"/>
      <c r="BP13" s="81"/>
      <c r="BQ13" s="81" t="s">
        <v>933</v>
      </c>
      <c r="BR13" s="81"/>
      <c r="BS13" s="81"/>
      <c r="BT13" s="81" t="s">
        <v>935</v>
      </c>
      <c r="BU13" s="81"/>
      <c r="BV13" s="81"/>
      <c r="BW13" s="81" t="s">
        <v>937</v>
      </c>
      <c r="BX13" s="81"/>
      <c r="BY13" s="81"/>
      <c r="BZ13" s="81" t="s">
        <v>938</v>
      </c>
      <c r="CA13" s="81"/>
      <c r="CB13" s="81"/>
      <c r="CC13" s="81" t="s">
        <v>942</v>
      </c>
      <c r="CD13" s="81"/>
      <c r="CE13" s="81"/>
      <c r="CF13" s="81" t="s">
        <v>945</v>
      </c>
      <c r="CG13" s="81"/>
      <c r="CH13" s="81"/>
      <c r="CI13" s="81" t="s">
        <v>946</v>
      </c>
      <c r="CJ13" s="81"/>
      <c r="CK13" s="81"/>
      <c r="CL13" s="81" t="s">
        <v>947</v>
      </c>
      <c r="CM13" s="81"/>
      <c r="CN13" s="81"/>
      <c r="CO13" s="81" t="s">
        <v>948</v>
      </c>
      <c r="CP13" s="81"/>
      <c r="CQ13" s="81"/>
      <c r="CR13" s="81" t="s">
        <v>950</v>
      </c>
      <c r="CS13" s="81"/>
      <c r="CT13" s="81"/>
      <c r="CU13" s="81" t="s">
        <v>951</v>
      </c>
      <c r="CV13" s="81"/>
      <c r="CW13" s="81"/>
      <c r="CX13" s="81" t="s">
        <v>952</v>
      </c>
      <c r="CY13" s="81"/>
      <c r="CZ13" s="81"/>
      <c r="DA13" s="81" t="s">
        <v>953</v>
      </c>
      <c r="DB13" s="81"/>
      <c r="DC13" s="81"/>
      <c r="DD13" s="81" t="s">
        <v>954</v>
      </c>
      <c r="DE13" s="81"/>
      <c r="DF13" s="81"/>
      <c r="DG13" s="81" t="s">
        <v>955</v>
      </c>
      <c r="DH13" s="81"/>
      <c r="DI13" s="81"/>
      <c r="DJ13" s="81" t="s">
        <v>957</v>
      </c>
      <c r="DK13" s="81"/>
      <c r="DL13" s="81"/>
      <c r="DM13" s="81" t="s">
        <v>958</v>
      </c>
      <c r="DN13" s="81"/>
      <c r="DO13" s="81"/>
      <c r="DP13" s="81" t="s">
        <v>959</v>
      </c>
      <c r="DQ13" s="81"/>
      <c r="DR13" s="81"/>
    </row>
    <row r="14" spans="1:254" ht="83.25" customHeight="1" x14ac:dyDescent="0.3">
      <c r="A14" s="82"/>
      <c r="B14" s="82"/>
      <c r="C14" s="58" t="s">
        <v>903</v>
      </c>
      <c r="D14" s="58" t="s">
        <v>904</v>
      </c>
      <c r="E14" s="58" t="s">
        <v>905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909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913</v>
      </c>
      <c r="AC14" s="58" t="s">
        <v>909</v>
      </c>
      <c r="AD14" s="58" t="s">
        <v>218</v>
      </c>
      <c r="AE14" s="58" t="s">
        <v>427</v>
      </c>
      <c r="AF14" s="58" t="s">
        <v>915</v>
      </c>
      <c r="AG14" s="58" t="s">
        <v>917</v>
      </c>
      <c r="AH14" s="58" t="s">
        <v>918</v>
      </c>
      <c r="AI14" s="58" t="s">
        <v>919</v>
      </c>
      <c r="AJ14" s="58" t="s">
        <v>216</v>
      </c>
      <c r="AK14" s="58" t="s">
        <v>920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925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843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931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934</v>
      </c>
      <c r="BR14" s="58" t="s">
        <v>843</v>
      </c>
      <c r="BS14" s="58" t="s">
        <v>219</v>
      </c>
      <c r="BT14" s="58" t="s">
        <v>936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939</v>
      </c>
      <c r="CA14" s="58" t="s">
        <v>940</v>
      </c>
      <c r="CB14" s="58" t="s">
        <v>941</v>
      </c>
      <c r="CC14" s="58" t="s">
        <v>943</v>
      </c>
      <c r="CD14" s="58" t="s">
        <v>944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949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956</v>
      </c>
      <c r="DH14" s="58" t="s">
        <v>1323</v>
      </c>
      <c r="DI14" s="58" t="s">
        <v>1324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6" x14ac:dyDescent="0.3">
      <c r="A15" s="20">
        <v>1</v>
      </c>
      <c r="B15" s="13" t="s">
        <v>1385</v>
      </c>
      <c r="C15" s="5">
        <v>1</v>
      </c>
      <c r="D15" s="5"/>
      <c r="E15" s="5"/>
      <c r="F15" s="5"/>
      <c r="G15" s="5">
        <v>1</v>
      </c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/>
      <c r="AC15" s="5">
        <v>1</v>
      </c>
      <c r="AD15" s="5"/>
      <c r="AE15" s="5">
        <v>1</v>
      </c>
      <c r="AF15" s="5"/>
      <c r="AG15" s="5"/>
      <c r="AH15" s="5">
        <v>1</v>
      </c>
      <c r="AI15" s="5"/>
      <c r="AJ15" s="5"/>
      <c r="AK15" s="5"/>
      <c r="AL15" s="5">
        <v>1</v>
      </c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/>
      <c r="BA15" s="5">
        <v>1</v>
      </c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2</v>
      </c>
      <c r="B16" s="1" t="s">
        <v>1386</v>
      </c>
      <c r="C16" s="9"/>
      <c r="D16" s="9">
        <v>1</v>
      </c>
      <c r="E16" s="9"/>
      <c r="F16" s="9"/>
      <c r="G16" s="9">
        <v>1</v>
      </c>
      <c r="H16" s="9"/>
      <c r="I16" s="9">
        <v>1</v>
      </c>
      <c r="J16" s="9"/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/>
      <c r="AX16" s="9">
        <v>1</v>
      </c>
      <c r="AY16" s="9"/>
      <c r="AZ16" s="9"/>
      <c r="BA16" s="9">
        <v>1</v>
      </c>
      <c r="BB16" s="9"/>
      <c r="BC16" s="9">
        <v>1</v>
      </c>
      <c r="BD16" s="9"/>
      <c r="BE16" s="9"/>
      <c r="BF16" s="9">
        <v>1</v>
      </c>
      <c r="BG16" s="9"/>
      <c r="BH16" s="9"/>
      <c r="BI16" s="9"/>
      <c r="BJ16" s="9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/>
      <c r="DI16" s="4">
        <v>1</v>
      </c>
      <c r="DJ16" s="4"/>
      <c r="DK16" s="4">
        <v>1</v>
      </c>
      <c r="DL16" s="4"/>
      <c r="DM16" s="4"/>
      <c r="DN16" s="4"/>
      <c r="DO16" s="4">
        <v>1</v>
      </c>
      <c r="DP16" s="4"/>
      <c r="DQ16" s="4"/>
      <c r="DR16" s="4">
        <v>1</v>
      </c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3</v>
      </c>
      <c r="B17" s="1" t="s">
        <v>1387</v>
      </c>
      <c r="C17" s="9"/>
      <c r="D17" s="9"/>
      <c r="E17" s="9">
        <v>1</v>
      </c>
      <c r="F17" s="9"/>
      <c r="G17" s="9">
        <v>1</v>
      </c>
      <c r="H17" s="9"/>
      <c r="I17" s="9">
        <v>1</v>
      </c>
      <c r="J17" s="9"/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/>
      <c r="AX17" s="9">
        <v>1</v>
      </c>
      <c r="AY17" s="9"/>
      <c r="AZ17" s="9"/>
      <c r="BA17" s="9">
        <v>1</v>
      </c>
      <c r="BB17" s="9"/>
      <c r="BC17" s="9">
        <v>1</v>
      </c>
      <c r="BD17" s="9"/>
      <c r="BE17" s="9"/>
      <c r="BF17" s="9">
        <v>1</v>
      </c>
      <c r="BG17" s="9"/>
      <c r="BH17" s="9"/>
      <c r="BI17" s="9"/>
      <c r="BJ17" s="9">
        <v>1</v>
      </c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>
        <v>1</v>
      </c>
      <c r="DL17" s="4"/>
      <c r="DM17" s="4"/>
      <c r="DN17" s="4"/>
      <c r="DO17" s="4">
        <v>1</v>
      </c>
      <c r="DP17" s="4"/>
      <c r="DQ17" s="4"/>
      <c r="DR17" s="4">
        <v>1</v>
      </c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4</v>
      </c>
      <c r="B18" s="1" t="s">
        <v>1388</v>
      </c>
      <c r="C18" s="9">
        <v>1</v>
      </c>
      <c r="D18" s="9"/>
      <c r="E18" s="9"/>
      <c r="F18" s="9"/>
      <c r="G18" s="9">
        <v>1</v>
      </c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/>
      <c r="AC18" s="9">
        <v>1</v>
      </c>
      <c r="AD18" s="9"/>
      <c r="AE18" s="9">
        <v>1</v>
      </c>
      <c r="AF18" s="9"/>
      <c r="AG18" s="9"/>
      <c r="AH18" s="9">
        <v>1</v>
      </c>
      <c r="AI18" s="9"/>
      <c r="AJ18" s="9"/>
      <c r="AK18" s="9"/>
      <c r="AL18" s="9">
        <v>1</v>
      </c>
      <c r="AM18" s="9"/>
      <c r="AN18" s="9">
        <v>1</v>
      </c>
      <c r="AO18" s="9"/>
      <c r="AP18" s="9"/>
      <c r="AQ18" s="9">
        <v>1</v>
      </c>
      <c r="AR18" s="9"/>
      <c r="AS18" s="9"/>
      <c r="AT18" s="9">
        <v>1</v>
      </c>
      <c r="AU18" s="9"/>
      <c r="AV18" s="9"/>
      <c r="AW18" s="9">
        <v>1</v>
      </c>
      <c r="AX18" s="9"/>
      <c r="AY18" s="9"/>
      <c r="AZ18" s="9"/>
      <c r="BA18" s="9">
        <v>1</v>
      </c>
      <c r="BB18" s="9"/>
      <c r="BC18" s="9">
        <v>1</v>
      </c>
      <c r="BD18" s="9"/>
      <c r="BE18" s="9"/>
      <c r="BF18" s="9">
        <v>1</v>
      </c>
      <c r="BG18" s="9"/>
      <c r="BH18" s="9"/>
      <c r="BI18" s="9">
        <v>1</v>
      </c>
      <c r="BJ18" s="9"/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/>
      <c r="BV18" s="4">
        <v>1</v>
      </c>
      <c r="BW18" s="4"/>
      <c r="BX18" s="4">
        <v>1</v>
      </c>
      <c r="BY18" s="4"/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/>
      <c r="CV18" s="4"/>
      <c r="CW18" s="4">
        <v>1</v>
      </c>
      <c r="CX18" s="4"/>
      <c r="CY18" s="4">
        <v>1</v>
      </c>
      <c r="CZ18" s="4"/>
      <c r="DA18" s="4"/>
      <c r="DB18" s="4"/>
      <c r="DC18" s="4">
        <v>1</v>
      </c>
      <c r="DD18" s="4"/>
      <c r="DE18" s="4"/>
      <c r="DF18" s="4">
        <v>1</v>
      </c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5</v>
      </c>
      <c r="B19" s="1" t="s">
        <v>1389</v>
      </c>
      <c r="C19" s="9"/>
      <c r="D19" s="9">
        <v>1</v>
      </c>
      <c r="E19" s="9"/>
      <c r="F19" s="9"/>
      <c r="G19" s="9">
        <v>1</v>
      </c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/>
      <c r="AC19" s="9">
        <v>1</v>
      </c>
      <c r="AD19" s="9"/>
      <c r="AE19" s="9"/>
      <c r="AF19" s="9">
        <v>1</v>
      </c>
      <c r="AG19" s="9"/>
      <c r="AH19" s="9"/>
      <c r="AI19" s="9">
        <v>1</v>
      </c>
      <c r="AJ19" s="9"/>
      <c r="AK19" s="9"/>
      <c r="AL19" s="9">
        <v>1</v>
      </c>
      <c r="AM19" s="9"/>
      <c r="AN19" s="9">
        <v>1</v>
      </c>
      <c r="AO19" s="9"/>
      <c r="AP19" s="9"/>
      <c r="AQ19" s="9">
        <v>1</v>
      </c>
      <c r="AR19" s="9"/>
      <c r="AS19" s="9"/>
      <c r="AT19" s="9">
        <v>1</v>
      </c>
      <c r="AU19" s="9"/>
      <c r="AV19" s="9"/>
      <c r="AW19" s="9"/>
      <c r="AX19" s="9">
        <v>1</v>
      </c>
      <c r="AY19" s="9"/>
      <c r="AZ19" s="9"/>
      <c r="BA19" s="9">
        <v>1</v>
      </c>
      <c r="BB19" s="9"/>
      <c r="BC19" s="9">
        <v>1</v>
      </c>
      <c r="BD19" s="9"/>
      <c r="BE19" s="9"/>
      <c r="BF19" s="9">
        <v>1</v>
      </c>
      <c r="BG19" s="9"/>
      <c r="BH19" s="9"/>
      <c r="BI19" s="9"/>
      <c r="BJ19" s="9">
        <v>1</v>
      </c>
      <c r="BK19" s="4"/>
      <c r="BL19" s="4">
        <v>1</v>
      </c>
      <c r="BM19" s="4"/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>
        <v>1</v>
      </c>
      <c r="BY19" s="4"/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/>
      <c r="CW19" s="4">
        <v>1</v>
      </c>
      <c r="CX19" s="4"/>
      <c r="CY19" s="4">
        <v>1</v>
      </c>
      <c r="CZ19" s="4"/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>
        <v>1</v>
      </c>
      <c r="DO19" s="4"/>
      <c r="DP19" s="4"/>
      <c r="DQ19" s="4"/>
      <c r="DR19" s="4">
        <v>1</v>
      </c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6</v>
      </c>
      <c r="B20" s="1" t="s">
        <v>1390</v>
      </c>
      <c r="C20" s="9">
        <v>1</v>
      </c>
      <c r="D20" s="9"/>
      <c r="E20" s="9"/>
      <c r="F20" s="9"/>
      <c r="G20" s="9">
        <v>1</v>
      </c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/>
      <c r="S20" s="9">
        <v>1</v>
      </c>
      <c r="T20" s="9"/>
      <c r="U20" s="9"/>
      <c r="V20" s="9">
        <v>1</v>
      </c>
      <c r="W20" s="9"/>
      <c r="X20" s="9"/>
      <c r="Y20" s="9">
        <v>1</v>
      </c>
      <c r="Z20" s="9"/>
      <c r="AA20" s="9"/>
      <c r="AB20" s="9"/>
      <c r="AC20" s="9">
        <v>1</v>
      </c>
      <c r="AD20" s="9"/>
      <c r="AE20" s="9">
        <v>1</v>
      </c>
      <c r="AF20" s="9"/>
      <c r="AG20" s="9"/>
      <c r="AH20" s="9">
        <v>1</v>
      </c>
      <c r="AI20" s="9"/>
      <c r="AJ20" s="9"/>
      <c r="AK20" s="9">
        <v>1</v>
      </c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>
        <v>1</v>
      </c>
      <c r="AU20" s="9"/>
      <c r="AV20" s="9"/>
      <c r="AW20" s="9">
        <v>1</v>
      </c>
      <c r="AX20" s="9"/>
      <c r="AY20" s="9"/>
      <c r="AZ20" s="9"/>
      <c r="BA20" s="9">
        <v>1</v>
      </c>
      <c r="BB20" s="9"/>
      <c r="BC20" s="9">
        <v>1</v>
      </c>
      <c r="BD20" s="9"/>
      <c r="BE20" s="9"/>
      <c r="BF20" s="9">
        <v>1</v>
      </c>
      <c r="BG20" s="9"/>
      <c r="BH20" s="9"/>
      <c r="BI20" s="9">
        <v>1</v>
      </c>
      <c r="BJ20" s="9"/>
      <c r="BK20" s="4"/>
      <c r="BL20" s="4">
        <v>1</v>
      </c>
      <c r="BM20" s="4"/>
      <c r="BN20" s="4"/>
      <c r="BO20" s="4"/>
      <c r="BP20" s="4">
        <v>1</v>
      </c>
      <c r="BQ20" s="4"/>
      <c r="BR20" s="4">
        <v>1</v>
      </c>
      <c r="BS20" s="4"/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>
        <v>1</v>
      </c>
      <c r="CZ20" s="4"/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6" x14ac:dyDescent="0.3">
      <c r="A21" s="2">
        <v>7</v>
      </c>
      <c r="B21" s="1" t="s">
        <v>1391</v>
      </c>
      <c r="C21" s="9">
        <v>1</v>
      </c>
      <c r="D21" s="9"/>
      <c r="E21" s="9"/>
      <c r="F21" s="9"/>
      <c r="G21" s="9">
        <v>1</v>
      </c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/>
      <c r="AC21" s="9">
        <v>1</v>
      </c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/>
      <c r="BA21" s="9">
        <v>1</v>
      </c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4"/>
      <c r="BL21" s="4">
        <v>1</v>
      </c>
      <c r="BM21" s="4"/>
      <c r="BN21" s="4"/>
      <c r="BO21" s="4"/>
      <c r="BP21" s="4">
        <v>1</v>
      </c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>
        <v>1</v>
      </c>
      <c r="DL21" s="4"/>
      <c r="DM21" s="4"/>
      <c r="DN21" s="4">
        <v>1</v>
      </c>
      <c r="DO21" s="4"/>
      <c r="DP21" s="4"/>
      <c r="DQ21" s="4"/>
      <c r="DR21" s="4">
        <v>1</v>
      </c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3">
      <c r="A22" s="3">
        <v>8</v>
      </c>
      <c r="B22" s="4" t="s">
        <v>1392</v>
      </c>
      <c r="C22" s="3">
        <v>1</v>
      </c>
      <c r="D22" s="3"/>
      <c r="E22" s="3"/>
      <c r="F22" s="3"/>
      <c r="G22" s="3">
        <v>1</v>
      </c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/>
      <c r="AC22" s="3">
        <v>1</v>
      </c>
      <c r="AD22" s="3"/>
      <c r="AE22" s="3">
        <v>1</v>
      </c>
      <c r="AF22" s="3"/>
      <c r="AG22" s="3"/>
      <c r="AH22" s="3">
        <v>1</v>
      </c>
      <c r="AI22" s="3"/>
      <c r="AJ22" s="3"/>
      <c r="AK22" s="3"/>
      <c r="AL22" s="3">
        <v>1</v>
      </c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/>
      <c r="AX22" s="3">
        <v>1</v>
      </c>
      <c r="AY22" s="3"/>
      <c r="AZ22" s="3"/>
      <c r="BA22" s="3">
        <v>1</v>
      </c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/>
      <c r="BP22" s="4">
        <v>1</v>
      </c>
      <c r="BQ22" s="4"/>
      <c r="BR22" s="4">
        <v>1</v>
      </c>
      <c r="BS22" s="4"/>
      <c r="BT22" s="4"/>
      <c r="BU22" s="4"/>
      <c r="BV22" s="4">
        <v>1</v>
      </c>
      <c r="BW22" s="4"/>
      <c r="BX22" s="4">
        <v>1</v>
      </c>
      <c r="BY22" s="4"/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>
        <v>1</v>
      </c>
      <c r="CT22" s="4"/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>
        <v>1</v>
      </c>
      <c r="DL22" s="4"/>
      <c r="DM22" s="4"/>
      <c r="DN22" s="4">
        <v>1</v>
      </c>
      <c r="DO22" s="4"/>
      <c r="DP22" s="4"/>
      <c r="DQ22" s="4"/>
      <c r="DR22" s="4">
        <v>1</v>
      </c>
    </row>
    <row r="23" spans="1:254" x14ac:dyDescent="0.3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3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6" x14ac:dyDescent="0.3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6" x14ac:dyDescent="0.3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3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3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3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3">
      <c r="A40" s="77" t="s">
        <v>278</v>
      </c>
      <c r="B40" s="78"/>
      <c r="C40" s="3">
        <f t="shared" ref="C40:N40" si="0">SUM(C15:C39)</f>
        <v>5</v>
      </c>
      <c r="D40" s="3">
        <f t="shared" si="0"/>
        <v>2</v>
      </c>
      <c r="E40" s="3">
        <f t="shared" si="0"/>
        <v>1</v>
      </c>
      <c r="F40" s="3">
        <f t="shared" si="0"/>
        <v>0</v>
      </c>
      <c r="G40" s="3">
        <f t="shared" si="0"/>
        <v>8</v>
      </c>
      <c r="H40" s="3">
        <f t="shared" si="0"/>
        <v>0</v>
      </c>
      <c r="I40" s="3">
        <f t="shared" si="0"/>
        <v>8</v>
      </c>
      <c r="J40" s="3">
        <f t="shared" si="0"/>
        <v>0</v>
      </c>
      <c r="K40" s="3">
        <f t="shared" si="0"/>
        <v>0</v>
      </c>
      <c r="L40" s="3">
        <f t="shared" si="0"/>
        <v>6</v>
      </c>
      <c r="M40" s="3">
        <f t="shared" si="0"/>
        <v>2</v>
      </c>
      <c r="N40" s="3">
        <f t="shared" si="0"/>
        <v>0</v>
      </c>
      <c r="O40" s="3">
        <f t="shared" ref="O40:V40" si="1">SUM(O15:O39)</f>
        <v>6</v>
      </c>
      <c r="P40" s="3">
        <f t="shared" si="1"/>
        <v>2</v>
      </c>
      <c r="Q40" s="3">
        <f t="shared" si="1"/>
        <v>0</v>
      </c>
      <c r="R40" s="3">
        <f t="shared" si="1"/>
        <v>0</v>
      </c>
      <c r="S40" s="3">
        <f t="shared" si="1"/>
        <v>8</v>
      </c>
      <c r="T40" s="3">
        <f t="shared" si="1"/>
        <v>0</v>
      </c>
      <c r="U40" s="3">
        <f t="shared" si="1"/>
        <v>0</v>
      </c>
      <c r="V40" s="3">
        <f t="shared" si="1"/>
        <v>8</v>
      </c>
      <c r="W40" s="3">
        <f t="shared" ref="W40:AX40" si="2">SUM(W15:W39)</f>
        <v>0</v>
      </c>
      <c r="X40" s="3">
        <f t="shared" si="2"/>
        <v>0</v>
      </c>
      <c r="Y40" s="3">
        <f t="shared" si="2"/>
        <v>6</v>
      </c>
      <c r="Z40" s="3">
        <f t="shared" si="2"/>
        <v>2</v>
      </c>
      <c r="AA40" s="3">
        <f t="shared" si="2"/>
        <v>0</v>
      </c>
      <c r="AB40" s="3">
        <f t="shared" si="2"/>
        <v>0</v>
      </c>
      <c r="AC40" s="3">
        <f t="shared" si="2"/>
        <v>8</v>
      </c>
      <c r="AD40" s="3">
        <f t="shared" si="2"/>
        <v>0</v>
      </c>
      <c r="AE40" s="3">
        <f t="shared" si="2"/>
        <v>5</v>
      </c>
      <c r="AF40" s="3">
        <f t="shared" si="2"/>
        <v>3</v>
      </c>
      <c r="AG40" s="3">
        <f t="shared" si="2"/>
        <v>0</v>
      </c>
      <c r="AH40" s="3">
        <f t="shared" si="2"/>
        <v>5</v>
      </c>
      <c r="AI40" s="3">
        <f t="shared" si="2"/>
        <v>3</v>
      </c>
      <c r="AJ40" s="3">
        <f t="shared" si="2"/>
        <v>0</v>
      </c>
      <c r="AK40" s="3">
        <f t="shared" si="2"/>
        <v>2</v>
      </c>
      <c r="AL40" s="3">
        <f t="shared" si="2"/>
        <v>6</v>
      </c>
      <c r="AM40" s="3">
        <f t="shared" si="2"/>
        <v>0</v>
      </c>
      <c r="AN40" s="3">
        <f t="shared" si="2"/>
        <v>8</v>
      </c>
      <c r="AO40" s="3">
        <f t="shared" si="2"/>
        <v>0</v>
      </c>
      <c r="AP40" s="3">
        <f t="shared" si="2"/>
        <v>0</v>
      </c>
      <c r="AQ40" s="3">
        <f t="shared" si="2"/>
        <v>8</v>
      </c>
      <c r="AR40" s="3">
        <f t="shared" si="2"/>
        <v>0</v>
      </c>
      <c r="AS40" s="3">
        <f t="shared" si="2"/>
        <v>0</v>
      </c>
      <c r="AT40" s="3">
        <f t="shared" si="2"/>
        <v>8</v>
      </c>
      <c r="AU40" s="3">
        <f t="shared" si="2"/>
        <v>0</v>
      </c>
      <c r="AV40" s="3">
        <f t="shared" si="2"/>
        <v>0</v>
      </c>
      <c r="AW40" s="3">
        <f t="shared" si="2"/>
        <v>4</v>
      </c>
      <c r="AX40" s="3">
        <f t="shared" si="2"/>
        <v>4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8</v>
      </c>
      <c r="BB40" s="3">
        <f t="shared" si="3"/>
        <v>0</v>
      </c>
      <c r="BC40" s="3">
        <f t="shared" si="3"/>
        <v>8</v>
      </c>
      <c r="BD40" s="3">
        <f t="shared" si="3"/>
        <v>0</v>
      </c>
      <c r="BE40" s="3">
        <f t="shared" si="3"/>
        <v>0</v>
      </c>
      <c r="BF40" s="3">
        <f t="shared" si="3"/>
        <v>8</v>
      </c>
      <c r="BG40" s="3">
        <f t="shared" si="3"/>
        <v>0</v>
      </c>
      <c r="BH40" s="3">
        <f t="shared" si="3"/>
        <v>0</v>
      </c>
      <c r="BI40" s="3">
        <f t="shared" si="3"/>
        <v>5</v>
      </c>
      <c r="BJ40" s="3">
        <f t="shared" si="3"/>
        <v>3</v>
      </c>
      <c r="BK40" s="3">
        <f t="shared" si="3"/>
        <v>0</v>
      </c>
      <c r="BL40" s="3">
        <f t="shared" si="3"/>
        <v>8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8</v>
      </c>
      <c r="BQ40" s="3">
        <f t="shared" si="3"/>
        <v>0</v>
      </c>
      <c r="BR40" s="3">
        <f t="shared" si="3"/>
        <v>5</v>
      </c>
      <c r="BS40" s="3">
        <f t="shared" si="3"/>
        <v>3</v>
      </c>
      <c r="BT40" s="3">
        <f t="shared" si="3"/>
        <v>0</v>
      </c>
      <c r="BU40" s="3">
        <f t="shared" si="3"/>
        <v>0</v>
      </c>
      <c r="BV40" s="3">
        <f t="shared" si="3"/>
        <v>8</v>
      </c>
      <c r="BW40" s="3">
        <f t="shared" si="3"/>
        <v>0</v>
      </c>
      <c r="BX40" s="3">
        <f t="shared" si="3"/>
        <v>8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8</v>
      </c>
      <c r="CC40" s="3">
        <f t="shared" si="3"/>
        <v>0</v>
      </c>
      <c r="CD40" s="3">
        <f t="shared" si="3"/>
        <v>0</v>
      </c>
      <c r="CE40" s="3">
        <f t="shared" si="3"/>
        <v>8</v>
      </c>
      <c r="CF40" s="3">
        <f t="shared" si="3"/>
        <v>0</v>
      </c>
      <c r="CG40" s="3">
        <f t="shared" si="3"/>
        <v>0</v>
      </c>
      <c r="CH40" s="3">
        <f t="shared" si="3"/>
        <v>8</v>
      </c>
      <c r="CI40" s="3">
        <f t="shared" si="3"/>
        <v>0</v>
      </c>
      <c r="CJ40" s="3">
        <f t="shared" si="3"/>
        <v>0</v>
      </c>
      <c r="CK40" s="3">
        <f t="shared" si="3"/>
        <v>8</v>
      </c>
      <c r="CL40" s="3">
        <f t="shared" si="3"/>
        <v>0</v>
      </c>
      <c r="CM40" s="3">
        <f t="shared" si="3"/>
        <v>0</v>
      </c>
      <c r="CN40" s="3">
        <f t="shared" si="3"/>
        <v>8</v>
      </c>
      <c r="CO40" s="3">
        <f t="shared" si="3"/>
        <v>0</v>
      </c>
      <c r="CP40" s="3">
        <f t="shared" si="3"/>
        <v>0</v>
      </c>
      <c r="CQ40" s="3">
        <f t="shared" si="3"/>
        <v>8</v>
      </c>
      <c r="CR40" s="3">
        <f t="shared" si="3"/>
        <v>0</v>
      </c>
      <c r="CS40" s="3">
        <f t="shared" si="3"/>
        <v>8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8</v>
      </c>
      <c r="CX40" s="3">
        <f t="shared" si="4"/>
        <v>0</v>
      </c>
      <c r="CY40" s="3">
        <f t="shared" si="4"/>
        <v>8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8</v>
      </c>
      <c r="DD40" s="3">
        <f t="shared" si="4"/>
        <v>0</v>
      </c>
      <c r="DE40" s="3">
        <f t="shared" si="4"/>
        <v>0</v>
      </c>
      <c r="DF40" s="3">
        <f t="shared" si="4"/>
        <v>8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8</v>
      </c>
      <c r="DJ40" s="3">
        <f t="shared" si="5"/>
        <v>0</v>
      </c>
      <c r="DK40" s="3">
        <f t="shared" si="5"/>
        <v>8</v>
      </c>
      <c r="DL40" s="3">
        <f t="shared" si="5"/>
        <v>0</v>
      </c>
      <c r="DM40" s="3">
        <f t="shared" si="5"/>
        <v>0</v>
      </c>
      <c r="DN40" s="3">
        <f t="shared" si="5"/>
        <v>6</v>
      </c>
      <c r="DO40" s="3">
        <f t="shared" si="5"/>
        <v>2</v>
      </c>
      <c r="DP40" s="3">
        <f t="shared" si="5"/>
        <v>0</v>
      </c>
      <c r="DQ40" s="3">
        <f t="shared" si="5"/>
        <v>0</v>
      </c>
      <c r="DR40" s="3">
        <f t="shared" si="5"/>
        <v>8</v>
      </c>
    </row>
    <row r="41" spans="1:254" ht="37.5" customHeight="1" x14ac:dyDescent="0.3">
      <c r="A41" s="79" t="s">
        <v>838</v>
      </c>
      <c r="B41" s="80"/>
      <c r="C41" s="22">
        <f>C40/8%</f>
        <v>62.5</v>
      </c>
      <c r="D41" s="22">
        <f t="shared" ref="D41:BO41" si="6">D40/8%</f>
        <v>25</v>
      </c>
      <c r="E41" s="22">
        <f t="shared" si="6"/>
        <v>12.5</v>
      </c>
      <c r="F41" s="22">
        <f t="shared" si="6"/>
        <v>0</v>
      </c>
      <c r="G41" s="22">
        <f t="shared" si="6"/>
        <v>100</v>
      </c>
      <c r="H41" s="22">
        <f t="shared" si="6"/>
        <v>0</v>
      </c>
      <c r="I41" s="22">
        <f t="shared" si="6"/>
        <v>100</v>
      </c>
      <c r="J41" s="22">
        <f t="shared" si="6"/>
        <v>0</v>
      </c>
      <c r="K41" s="22">
        <f t="shared" si="6"/>
        <v>0</v>
      </c>
      <c r="L41" s="22">
        <f t="shared" si="6"/>
        <v>75</v>
      </c>
      <c r="M41" s="22">
        <f t="shared" si="6"/>
        <v>25</v>
      </c>
      <c r="N41" s="22">
        <f t="shared" si="6"/>
        <v>0</v>
      </c>
      <c r="O41" s="22">
        <f t="shared" si="6"/>
        <v>75</v>
      </c>
      <c r="P41" s="22">
        <f t="shared" si="6"/>
        <v>25</v>
      </c>
      <c r="Q41" s="22">
        <f t="shared" si="6"/>
        <v>0</v>
      </c>
      <c r="R41" s="22">
        <f t="shared" si="6"/>
        <v>0</v>
      </c>
      <c r="S41" s="22">
        <f t="shared" si="6"/>
        <v>100</v>
      </c>
      <c r="T41" s="22">
        <f t="shared" si="6"/>
        <v>0</v>
      </c>
      <c r="U41" s="22">
        <f t="shared" si="6"/>
        <v>0</v>
      </c>
      <c r="V41" s="22">
        <f t="shared" si="6"/>
        <v>100</v>
      </c>
      <c r="W41" s="22">
        <f t="shared" si="6"/>
        <v>0</v>
      </c>
      <c r="X41" s="22">
        <f t="shared" si="6"/>
        <v>0</v>
      </c>
      <c r="Y41" s="22">
        <f t="shared" si="6"/>
        <v>75</v>
      </c>
      <c r="Z41" s="22">
        <f t="shared" si="6"/>
        <v>25</v>
      </c>
      <c r="AA41" s="22">
        <f t="shared" si="6"/>
        <v>0</v>
      </c>
      <c r="AB41" s="22">
        <f t="shared" si="6"/>
        <v>0</v>
      </c>
      <c r="AC41" s="22">
        <f t="shared" si="6"/>
        <v>100</v>
      </c>
      <c r="AD41" s="22">
        <f t="shared" si="6"/>
        <v>0</v>
      </c>
      <c r="AE41" s="22">
        <f t="shared" si="6"/>
        <v>62.5</v>
      </c>
      <c r="AF41" s="22">
        <f t="shared" si="6"/>
        <v>37.5</v>
      </c>
      <c r="AG41" s="22">
        <f t="shared" si="6"/>
        <v>0</v>
      </c>
      <c r="AH41" s="22">
        <f t="shared" si="6"/>
        <v>62.5</v>
      </c>
      <c r="AI41" s="22">
        <f t="shared" si="6"/>
        <v>37.5</v>
      </c>
      <c r="AJ41" s="22">
        <f t="shared" si="6"/>
        <v>0</v>
      </c>
      <c r="AK41" s="22">
        <f t="shared" si="6"/>
        <v>25</v>
      </c>
      <c r="AL41" s="22">
        <f t="shared" si="6"/>
        <v>75</v>
      </c>
      <c r="AM41" s="22">
        <f t="shared" si="6"/>
        <v>0</v>
      </c>
      <c r="AN41" s="22">
        <f t="shared" si="6"/>
        <v>100</v>
      </c>
      <c r="AO41" s="22">
        <f t="shared" si="6"/>
        <v>0</v>
      </c>
      <c r="AP41" s="22">
        <f t="shared" si="6"/>
        <v>0</v>
      </c>
      <c r="AQ41" s="22">
        <f t="shared" si="6"/>
        <v>100</v>
      </c>
      <c r="AR41" s="22">
        <f t="shared" si="6"/>
        <v>0</v>
      </c>
      <c r="AS41" s="22">
        <f t="shared" si="6"/>
        <v>0</v>
      </c>
      <c r="AT41" s="22">
        <f t="shared" si="6"/>
        <v>100</v>
      </c>
      <c r="AU41" s="22">
        <f t="shared" si="6"/>
        <v>0</v>
      </c>
      <c r="AV41" s="22">
        <f t="shared" si="6"/>
        <v>0</v>
      </c>
      <c r="AW41" s="22">
        <f t="shared" si="6"/>
        <v>50</v>
      </c>
      <c r="AX41" s="22">
        <f t="shared" si="6"/>
        <v>50</v>
      </c>
      <c r="AY41" s="22">
        <f t="shared" si="6"/>
        <v>0</v>
      </c>
      <c r="AZ41" s="22">
        <f t="shared" si="6"/>
        <v>0</v>
      </c>
      <c r="BA41" s="22">
        <f t="shared" si="6"/>
        <v>100</v>
      </c>
      <c r="BB41" s="22">
        <f t="shared" si="6"/>
        <v>0</v>
      </c>
      <c r="BC41" s="22">
        <f t="shared" si="6"/>
        <v>100</v>
      </c>
      <c r="BD41" s="22">
        <f t="shared" si="6"/>
        <v>0</v>
      </c>
      <c r="BE41" s="22">
        <f t="shared" si="6"/>
        <v>0</v>
      </c>
      <c r="BF41" s="22">
        <f t="shared" si="6"/>
        <v>100</v>
      </c>
      <c r="BG41" s="22">
        <f t="shared" si="6"/>
        <v>0</v>
      </c>
      <c r="BH41" s="22">
        <f t="shared" si="6"/>
        <v>0</v>
      </c>
      <c r="BI41" s="22">
        <f t="shared" si="6"/>
        <v>62.5</v>
      </c>
      <c r="BJ41" s="22">
        <f t="shared" si="6"/>
        <v>37.5</v>
      </c>
      <c r="BK41" s="22">
        <f t="shared" si="6"/>
        <v>0</v>
      </c>
      <c r="BL41" s="22">
        <f t="shared" si="6"/>
        <v>100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R41" si="7">BP40/8%</f>
        <v>100</v>
      </c>
      <c r="BQ41" s="22">
        <f t="shared" si="7"/>
        <v>0</v>
      </c>
      <c r="BR41" s="22">
        <f t="shared" si="7"/>
        <v>62.5</v>
      </c>
      <c r="BS41" s="22">
        <f t="shared" si="7"/>
        <v>37.5</v>
      </c>
      <c r="BT41" s="22">
        <f t="shared" si="7"/>
        <v>0</v>
      </c>
      <c r="BU41" s="22">
        <f t="shared" si="7"/>
        <v>0</v>
      </c>
      <c r="BV41" s="22">
        <f t="shared" si="7"/>
        <v>100</v>
      </c>
      <c r="BW41" s="22">
        <f t="shared" si="7"/>
        <v>0</v>
      </c>
      <c r="BX41" s="22">
        <f t="shared" si="7"/>
        <v>100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100</v>
      </c>
      <c r="CC41" s="22">
        <f t="shared" si="7"/>
        <v>0</v>
      </c>
      <c r="CD41" s="22">
        <f t="shared" si="7"/>
        <v>0</v>
      </c>
      <c r="CE41" s="22">
        <f t="shared" si="7"/>
        <v>100</v>
      </c>
      <c r="CF41" s="22">
        <f t="shared" si="7"/>
        <v>0</v>
      </c>
      <c r="CG41" s="22">
        <f t="shared" si="7"/>
        <v>0</v>
      </c>
      <c r="CH41" s="22">
        <f t="shared" si="7"/>
        <v>100</v>
      </c>
      <c r="CI41" s="22">
        <f t="shared" si="7"/>
        <v>0</v>
      </c>
      <c r="CJ41" s="22">
        <f t="shared" si="7"/>
        <v>0</v>
      </c>
      <c r="CK41" s="22">
        <f t="shared" si="7"/>
        <v>100</v>
      </c>
      <c r="CL41" s="22">
        <f t="shared" si="7"/>
        <v>0</v>
      </c>
      <c r="CM41" s="22">
        <f t="shared" si="7"/>
        <v>0</v>
      </c>
      <c r="CN41" s="22">
        <f t="shared" si="7"/>
        <v>100</v>
      </c>
      <c r="CO41" s="22">
        <f t="shared" si="7"/>
        <v>0</v>
      </c>
      <c r="CP41" s="22">
        <f t="shared" si="7"/>
        <v>0</v>
      </c>
      <c r="CQ41" s="22">
        <f t="shared" si="7"/>
        <v>100</v>
      </c>
      <c r="CR41" s="22">
        <f t="shared" si="7"/>
        <v>0</v>
      </c>
      <c r="CS41" s="22">
        <f t="shared" si="7"/>
        <v>100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100</v>
      </c>
      <c r="CX41" s="22">
        <f t="shared" si="7"/>
        <v>0</v>
      </c>
      <c r="CY41" s="22">
        <f t="shared" si="7"/>
        <v>100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100</v>
      </c>
      <c r="DD41" s="22">
        <f t="shared" si="7"/>
        <v>0</v>
      </c>
      <c r="DE41" s="22">
        <f t="shared" si="7"/>
        <v>0</v>
      </c>
      <c r="DF41" s="22">
        <f t="shared" si="7"/>
        <v>100</v>
      </c>
      <c r="DG41" s="22">
        <f t="shared" si="7"/>
        <v>0</v>
      </c>
      <c r="DH41" s="22">
        <f t="shared" si="7"/>
        <v>0</v>
      </c>
      <c r="DI41" s="22">
        <f t="shared" si="7"/>
        <v>100</v>
      </c>
      <c r="DJ41" s="22">
        <f t="shared" si="7"/>
        <v>0</v>
      </c>
      <c r="DK41" s="22">
        <f t="shared" si="7"/>
        <v>100</v>
      </c>
      <c r="DL41" s="22">
        <f t="shared" si="7"/>
        <v>0</v>
      </c>
      <c r="DM41" s="22">
        <f t="shared" si="7"/>
        <v>0</v>
      </c>
      <c r="DN41" s="22">
        <f t="shared" si="7"/>
        <v>75</v>
      </c>
      <c r="DO41" s="22">
        <f t="shared" si="7"/>
        <v>25</v>
      </c>
      <c r="DP41" s="22">
        <f t="shared" si="7"/>
        <v>0</v>
      </c>
      <c r="DQ41" s="22">
        <f t="shared" si="7"/>
        <v>0</v>
      </c>
      <c r="DR41" s="22">
        <f t="shared" si="7"/>
        <v>100</v>
      </c>
    </row>
    <row r="43" spans="1:254" x14ac:dyDescent="0.3">
      <c r="B43" s="61" t="s">
        <v>811</v>
      </c>
      <c r="C43" s="62"/>
      <c r="D43" s="62"/>
      <c r="E43" s="63"/>
      <c r="F43" s="27"/>
      <c r="G43" s="27"/>
    </row>
    <row r="44" spans="1:254" x14ac:dyDescent="0.3">
      <c r="B44" s="4" t="s">
        <v>812</v>
      </c>
      <c r="C44" s="41" t="s">
        <v>820</v>
      </c>
      <c r="D44" s="3">
        <f>E44/100*8</f>
        <v>4.75</v>
      </c>
      <c r="E44" s="38">
        <f>(C41+F41+I41+L41)/4</f>
        <v>59.375</v>
      </c>
    </row>
    <row r="45" spans="1:254" x14ac:dyDescent="0.3">
      <c r="B45" s="4" t="s">
        <v>813</v>
      </c>
      <c r="C45" s="41" t="s">
        <v>820</v>
      </c>
      <c r="D45" s="3">
        <f>E45/100*8</f>
        <v>3</v>
      </c>
      <c r="E45" s="38">
        <f>(D41+G41+J41+M41)/4</f>
        <v>37.5</v>
      </c>
    </row>
    <row r="46" spans="1:254" x14ac:dyDescent="0.3">
      <c r="B46" s="4" t="s">
        <v>814</v>
      </c>
      <c r="C46" s="41" t="s">
        <v>820</v>
      </c>
      <c r="D46" s="3">
        <f>E46/100*8</f>
        <v>0.25</v>
      </c>
      <c r="E46" s="38">
        <f>(E41+H41+K41+N41)/4</f>
        <v>3.125</v>
      </c>
    </row>
    <row r="47" spans="1:254" x14ac:dyDescent="0.3">
      <c r="B47" s="4"/>
      <c r="C47" s="41"/>
      <c r="D47" s="39">
        <f>SUM(D44:D46)</f>
        <v>8</v>
      </c>
      <c r="E47" s="40">
        <f>SUM(E44:E46)</f>
        <v>100</v>
      </c>
    </row>
    <row r="48" spans="1:254" ht="15" customHeight="1" x14ac:dyDescent="0.3">
      <c r="B48" s="4"/>
      <c r="C48" s="4"/>
      <c r="D48" s="88" t="s">
        <v>56</v>
      </c>
      <c r="E48" s="89"/>
      <c r="F48" s="90" t="s">
        <v>3</v>
      </c>
      <c r="G48" s="91"/>
    </row>
    <row r="49" spans="2:13" x14ac:dyDescent="0.3">
      <c r="B49" s="4" t="s">
        <v>812</v>
      </c>
      <c r="C49" s="41" t="s">
        <v>821</v>
      </c>
      <c r="D49" s="42">
        <f>E49/100*8</f>
        <v>1.5</v>
      </c>
      <c r="E49" s="38">
        <f>(O41+R41+U41+X41)/4</f>
        <v>18.75</v>
      </c>
      <c r="F49" s="49">
        <f>G49/100*8</f>
        <v>0</v>
      </c>
      <c r="G49" s="38">
        <f>(AA41+AD41+AG41+AJ41)/4</f>
        <v>0</v>
      </c>
    </row>
    <row r="50" spans="2:13" x14ac:dyDescent="0.3">
      <c r="B50" s="4" t="s">
        <v>813</v>
      </c>
      <c r="C50" s="41" t="s">
        <v>821</v>
      </c>
      <c r="D50" s="42">
        <f>E50/100*8</f>
        <v>6</v>
      </c>
      <c r="E50" s="38">
        <f>(P41+S41+V41+Y41)/4</f>
        <v>75</v>
      </c>
      <c r="F50" s="49">
        <f>G50/100*8</f>
        <v>3</v>
      </c>
      <c r="G50" s="38">
        <f>(AB41+AE41+AH41+AK41)/4</f>
        <v>37.5</v>
      </c>
    </row>
    <row r="51" spans="2:13" x14ac:dyDescent="0.3">
      <c r="B51" s="4" t="s">
        <v>814</v>
      </c>
      <c r="C51" s="41" t="s">
        <v>821</v>
      </c>
      <c r="D51" s="42">
        <f>E51/100*8</f>
        <v>0.5</v>
      </c>
      <c r="E51" s="38">
        <f>(Q41+T41+W41+Z41)/4</f>
        <v>6.25</v>
      </c>
      <c r="F51" s="49">
        <f>G51/100*8</f>
        <v>5</v>
      </c>
      <c r="G51" s="38">
        <f>(AC41+AF41+AI41+AL41)/4</f>
        <v>62.5</v>
      </c>
    </row>
    <row r="52" spans="2:13" x14ac:dyDescent="0.3">
      <c r="B52" s="4"/>
      <c r="C52" s="41"/>
      <c r="D52" s="40">
        <f>SUM(D49:D51)</f>
        <v>8</v>
      </c>
      <c r="E52" s="40">
        <f>SUM(E49:E51)</f>
        <v>100</v>
      </c>
      <c r="F52" s="43">
        <f>SUM(F49:F51)</f>
        <v>8</v>
      </c>
      <c r="G52" s="50">
        <f>SUM(G49:G51)</f>
        <v>100</v>
      </c>
    </row>
    <row r="53" spans="2:13" x14ac:dyDescent="0.3">
      <c r="B53" s="4" t="s">
        <v>812</v>
      </c>
      <c r="C53" s="41" t="s">
        <v>822</v>
      </c>
      <c r="D53" s="3">
        <f>E53/100*8</f>
        <v>0</v>
      </c>
      <c r="E53" s="38">
        <f>(AM41+AP41+AS41+AV41)/4</f>
        <v>0</v>
      </c>
    </row>
    <row r="54" spans="2:13" x14ac:dyDescent="0.3">
      <c r="B54" s="4" t="s">
        <v>813</v>
      </c>
      <c r="C54" s="41" t="s">
        <v>822</v>
      </c>
      <c r="D54" s="3">
        <f>E54/100*8</f>
        <v>7</v>
      </c>
      <c r="E54" s="38">
        <f>(AN41+AQ41+AT41+AW41)/4</f>
        <v>87.5</v>
      </c>
    </row>
    <row r="55" spans="2:13" x14ac:dyDescent="0.3">
      <c r="B55" s="4" t="s">
        <v>814</v>
      </c>
      <c r="C55" s="41" t="s">
        <v>822</v>
      </c>
      <c r="D55" s="3">
        <f>E55/100*8</f>
        <v>1</v>
      </c>
      <c r="E55" s="38">
        <f>(AO41+AR41+AU41+AX41)/4</f>
        <v>12.5</v>
      </c>
    </row>
    <row r="56" spans="2:13" x14ac:dyDescent="0.3">
      <c r="B56" s="4"/>
      <c r="C56" s="48"/>
      <c r="D56" s="44">
        <f>SUM(D53:D55)</f>
        <v>8</v>
      </c>
      <c r="E56" s="45">
        <f>SUM(E53:E55)</f>
        <v>100</v>
      </c>
      <c r="F56" s="46"/>
    </row>
    <row r="57" spans="2:13" x14ac:dyDescent="0.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6" t="s">
        <v>186</v>
      </c>
      <c r="K57" s="86"/>
      <c r="L57" s="86" t="s">
        <v>117</v>
      </c>
      <c r="M57" s="86"/>
    </row>
    <row r="58" spans="2:13" x14ac:dyDescent="0.3">
      <c r="B58" s="4" t="s">
        <v>812</v>
      </c>
      <c r="C58" s="41" t="s">
        <v>823</v>
      </c>
      <c r="D58" s="3">
        <f>E58/100*8</f>
        <v>0</v>
      </c>
      <c r="E58" s="38">
        <f>(AY41+BB41+BE41+BH41)/4</f>
        <v>0</v>
      </c>
      <c r="F58" s="3">
        <f>G58/100*8</f>
        <v>0</v>
      </c>
      <c r="G58" s="38">
        <f>(BK41+BN41+BQ41+BT41)/4</f>
        <v>0</v>
      </c>
      <c r="H58" s="3">
        <f>I58/100*8</f>
        <v>0</v>
      </c>
      <c r="I58" s="38">
        <f>(BW41+BZ41+CC41+CF41)/4</f>
        <v>0</v>
      </c>
      <c r="J58" s="3">
        <f>K58/100*8</f>
        <v>0</v>
      </c>
      <c r="K58" s="38">
        <f>(CI41+CL41+CO41+CR41)/4</f>
        <v>0</v>
      </c>
      <c r="L58" s="3">
        <f>M58/100*8</f>
        <v>0</v>
      </c>
      <c r="M58" s="38">
        <f>(CU41+CX41+DA41+DD41)/4</f>
        <v>0</v>
      </c>
    </row>
    <row r="59" spans="2:13" x14ac:dyDescent="0.3">
      <c r="B59" s="4" t="s">
        <v>813</v>
      </c>
      <c r="C59" s="41" t="s">
        <v>823</v>
      </c>
      <c r="D59" s="3">
        <f>E59/100*8</f>
        <v>5.25</v>
      </c>
      <c r="E59" s="38">
        <f>(AZ41+BC41+BF41+BI41)/4</f>
        <v>65.625</v>
      </c>
      <c r="F59" s="3">
        <f>G59/100*8</f>
        <v>3.25</v>
      </c>
      <c r="G59" s="38">
        <f>(BL41+BO41+BR41+BU41)/4</f>
        <v>40.625</v>
      </c>
      <c r="H59" s="3">
        <f>I59/100*8</f>
        <v>2</v>
      </c>
      <c r="I59" s="38">
        <f>(BX41+CA41+CD41+CG41)/4</f>
        <v>25</v>
      </c>
      <c r="J59" s="3">
        <f>K59/100*8</f>
        <v>2</v>
      </c>
      <c r="K59" s="38">
        <f>(CJ41+CM41+CP41+CS41)/4</f>
        <v>25</v>
      </c>
      <c r="L59" s="3">
        <f>M59/100*8</f>
        <v>2</v>
      </c>
      <c r="M59" s="38">
        <f>(CV41+CY41+DB41+DE41)/4</f>
        <v>25</v>
      </c>
    </row>
    <row r="60" spans="2:13" x14ac:dyDescent="0.3">
      <c r="B60" s="4" t="s">
        <v>814</v>
      </c>
      <c r="C60" s="41" t="s">
        <v>823</v>
      </c>
      <c r="D60" s="3">
        <f>E60/100*8</f>
        <v>2.75</v>
      </c>
      <c r="E60" s="38">
        <f>(BA41+BD41+BG41+BJ41)/4</f>
        <v>34.375</v>
      </c>
      <c r="F60" s="3">
        <f>G60/100*8</f>
        <v>4.75</v>
      </c>
      <c r="G60" s="38">
        <f>(BM41+BP41+BS41+BV41)/4</f>
        <v>59.375</v>
      </c>
      <c r="H60" s="3">
        <f>I60/100*8</f>
        <v>6</v>
      </c>
      <c r="I60" s="38">
        <f>(BY41+CB41+CE41+CH41)/4</f>
        <v>75</v>
      </c>
      <c r="J60" s="3">
        <f>K60/100*8</f>
        <v>6</v>
      </c>
      <c r="K60" s="38">
        <f>(CK41+CN41+CQ41+CT41)/4</f>
        <v>75</v>
      </c>
      <c r="L60" s="3">
        <f>M60/100*8</f>
        <v>6</v>
      </c>
      <c r="M60" s="38">
        <f>(CW41+CZ41+DC41+DF41)/4</f>
        <v>75</v>
      </c>
    </row>
    <row r="61" spans="2:13" x14ac:dyDescent="0.3">
      <c r="B61" s="4"/>
      <c r="C61" s="41"/>
      <c r="D61" s="39">
        <f>SUM(D58:D60)</f>
        <v>8</v>
      </c>
      <c r="E61" s="39">
        <f>SUM(E58:E60)</f>
        <v>100</v>
      </c>
      <c r="F61" s="39">
        <f t="shared" ref="F61:M61" si="8">SUM(F58:F60)</f>
        <v>8</v>
      </c>
      <c r="G61" s="39">
        <f t="shared" si="8"/>
        <v>100</v>
      </c>
      <c r="H61" s="39">
        <f t="shared" si="8"/>
        <v>8</v>
      </c>
      <c r="I61" s="39">
        <f t="shared" si="8"/>
        <v>100</v>
      </c>
      <c r="J61" s="39">
        <f t="shared" si="8"/>
        <v>8</v>
      </c>
      <c r="K61" s="39">
        <f t="shared" si="8"/>
        <v>100</v>
      </c>
      <c r="L61" s="39">
        <f t="shared" si="8"/>
        <v>8</v>
      </c>
      <c r="M61" s="39">
        <f t="shared" si="8"/>
        <v>100</v>
      </c>
    </row>
    <row r="62" spans="2:13" x14ac:dyDescent="0.3">
      <c r="B62" s="4" t="s">
        <v>812</v>
      </c>
      <c r="C62" s="41" t="s">
        <v>824</v>
      </c>
      <c r="D62" s="3">
        <f>E62/100*8</f>
        <v>0</v>
      </c>
      <c r="E62" s="38">
        <f>(DG41+DJ41+DM41+DP41)/4</f>
        <v>0</v>
      </c>
    </row>
    <row r="63" spans="2:13" x14ac:dyDescent="0.3">
      <c r="B63" s="4" t="s">
        <v>813</v>
      </c>
      <c r="C63" s="41" t="s">
        <v>824</v>
      </c>
      <c r="D63" s="3">
        <f>E63/100*8</f>
        <v>3.5</v>
      </c>
      <c r="E63" s="38">
        <f>(DH41+DK41+DN41+DQ41)/4</f>
        <v>43.75</v>
      </c>
    </row>
    <row r="64" spans="2:13" x14ac:dyDescent="0.3">
      <c r="B64" s="4" t="s">
        <v>814</v>
      </c>
      <c r="C64" s="41" t="s">
        <v>824</v>
      </c>
      <c r="D64" s="3">
        <f>E64/100*8</f>
        <v>4.5</v>
      </c>
      <c r="E64" s="38">
        <f>(DI41+DL41+DO41+DR41)/4</f>
        <v>56.25</v>
      </c>
    </row>
    <row r="65" spans="2:5" x14ac:dyDescent="0.3">
      <c r="B65" s="4"/>
      <c r="C65" s="41"/>
      <c r="D65" s="39">
        <f>SUM(D62:D64)</f>
        <v>8</v>
      </c>
      <c r="E65" s="39">
        <f>SUM(E62:E64)</f>
        <v>100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4"/>
  <sheetViews>
    <sheetView topLeftCell="A3" zoomScale="80" zoomScaleNormal="80" workbookViewId="0">
      <pane xSplit="2" ySplit="11" topLeftCell="C61" activePane="bottomRight" state="frozen"/>
      <selection activeCell="A3" sqref="A3"/>
      <selection pane="topRight" activeCell="C3" sqref="C3"/>
      <selection pane="bottomLeft" activeCell="A14" sqref="A14"/>
      <selection pane="bottomRight" activeCell="P24" sqref="P24"/>
    </sheetView>
  </sheetViews>
  <sheetFormatPr defaultRowHeight="14.4" x14ac:dyDescent="0.3"/>
  <cols>
    <col min="2" max="2" width="32.44140625" customWidth="1"/>
    <col min="3" max="3" width="10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85" t="s">
        <v>1408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1377</v>
      </c>
      <c r="FJ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82" t="s">
        <v>0</v>
      </c>
      <c r="B4" s="120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 x14ac:dyDescent="0.3">
      <c r="A5" s="82"/>
      <c r="B5" s="121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1019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6" hidden="1" customHeight="1" x14ac:dyDescent="0.3">
      <c r="A6" s="82"/>
      <c r="B6" s="121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customHeight="1" x14ac:dyDescent="0.3">
      <c r="A7" s="82"/>
      <c r="B7" s="121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customHeight="1" x14ac:dyDescent="0.3">
      <c r="A8" s="82"/>
      <c r="B8" s="121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customHeight="1" x14ac:dyDescent="0.3">
      <c r="A9" s="82"/>
      <c r="B9" s="121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customHeight="1" x14ac:dyDescent="0.3">
      <c r="A10" s="82"/>
      <c r="B10" s="121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82"/>
      <c r="B11" s="121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978</v>
      </c>
      <c r="V11" s="76"/>
      <c r="W11" s="76"/>
      <c r="X11" s="76" t="s">
        <v>979</v>
      </c>
      <c r="Y11" s="76"/>
      <c r="Z11" s="76"/>
      <c r="AA11" s="74" t="s">
        <v>980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1002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 x14ac:dyDescent="0.3">
      <c r="A12" s="82"/>
      <c r="B12" s="121"/>
      <c r="C12" s="81" t="s">
        <v>960</v>
      </c>
      <c r="D12" s="81"/>
      <c r="E12" s="81"/>
      <c r="F12" s="81" t="s">
        <v>964</v>
      </c>
      <c r="G12" s="81"/>
      <c r="H12" s="81"/>
      <c r="I12" s="81" t="s">
        <v>968</v>
      </c>
      <c r="J12" s="81"/>
      <c r="K12" s="81"/>
      <c r="L12" s="81" t="s">
        <v>972</v>
      </c>
      <c r="M12" s="81"/>
      <c r="N12" s="81"/>
      <c r="O12" s="81" t="s">
        <v>974</v>
      </c>
      <c r="P12" s="81"/>
      <c r="Q12" s="81"/>
      <c r="R12" s="81" t="s">
        <v>977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981</v>
      </c>
      <c r="AB12" s="81"/>
      <c r="AC12" s="81"/>
      <c r="AD12" s="81" t="s">
        <v>985</v>
      </c>
      <c r="AE12" s="81"/>
      <c r="AF12" s="81"/>
      <c r="AG12" s="81" t="s">
        <v>986</v>
      </c>
      <c r="AH12" s="81"/>
      <c r="AI12" s="81"/>
      <c r="AJ12" s="81" t="s">
        <v>990</v>
      </c>
      <c r="AK12" s="81"/>
      <c r="AL12" s="81"/>
      <c r="AM12" s="81" t="s">
        <v>994</v>
      </c>
      <c r="AN12" s="81"/>
      <c r="AO12" s="81"/>
      <c r="AP12" s="81" t="s">
        <v>998</v>
      </c>
      <c r="AQ12" s="81"/>
      <c r="AR12" s="81"/>
      <c r="AS12" s="81" t="s">
        <v>999</v>
      </c>
      <c r="AT12" s="81"/>
      <c r="AU12" s="81"/>
      <c r="AV12" s="81" t="s">
        <v>1003</v>
      </c>
      <c r="AW12" s="81"/>
      <c r="AX12" s="81"/>
      <c r="AY12" s="81" t="s">
        <v>1004</v>
      </c>
      <c r="AZ12" s="81"/>
      <c r="BA12" s="81"/>
      <c r="BB12" s="81" t="s">
        <v>1005</v>
      </c>
      <c r="BC12" s="81"/>
      <c r="BD12" s="81"/>
      <c r="BE12" s="81" t="s">
        <v>1006</v>
      </c>
      <c r="BF12" s="81"/>
      <c r="BG12" s="81"/>
      <c r="BH12" s="81" t="s">
        <v>1007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1011</v>
      </c>
      <c r="BR12" s="81"/>
      <c r="BS12" s="81"/>
      <c r="BT12" s="81" t="s">
        <v>1012</v>
      </c>
      <c r="BU12" s="81"/>
      <c r="BV12" s="81"/>
      <c r="BW12" s="81" t="s">
        <v>1013</v>
      </c>
      <c r="BX12" s="81"/>
      <c r="BY12" s="81"/>
      <c r="BZ12" s="81" t="s">
        <v>1014</v>
      </c>
      <c r="CA12" s="81"/>
      <c r="CB12" s="81"/>
      <c r="CC12" s="81" t="s">
        <v>369</v>
      </c>
      <c r="CD12" s="81"/>
      <c r="CE12" s="81"/>
      <c r="CF12" s="101" t="s">
        <v>372</v>
      </c>
      <c r="CG12" s="101"/>
      <c r="CH12" s="101"/>
      <c r="CI12" s="81" t="s">
        <v>376</v>
      </c>
      <c r="CJ12" s="81"/>
      <c r="CK12" s="81"/>
      <c r="CL12" s="81" t="s">
        <v>1325</v>
      </c>
      <c r="CM12" s="81"/>
      <c r="CN12" s="81"/>
      <c r="CO12" s="81" t="s">
        <v>382</v>
      </c>
      <c r="CP12" s="81"/>
      <c r="CQ12" s="81"/>
      <c r="CR12" s="101" t="s">
        <v>385</v>
      </c>
      <c r="CS12" s="101"/>
      <c r="CT12" s="101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1023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1032</v>
      </c>
      <c r="EO12" s="101"/>
      <c r="EP12" s="101"/>
      <c r="EQ12" s="101" t="s">
        <v>1034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1038</v>
      </c>
      <c r="FA12" s="101"/>
      <c r="FB12" s="101"/>
      <c r="FC12" s="101" t="s">
        <v>1042</v>
      </c>
      <c r="FD12" s="101"/>
      <c r="FE12" s="101"/>
      <c r="FF12" s="101" t="s">
        <v>1044</v>
      </c>
      <c r="FG12" s="101"/>
      <c r="FH12" s="101"/>
      <c r="FI12" s="101" t="s">
        <v>1048</v>
      </c>
      <c r="FJ12" s="101"/>
      <c r="FK12" s="101"/>
    </row>
    <row r="13" spans="1:254" ht="180.6" x14ac:dyDescent="0.3">
      <c r="A13" s="82"/>
      <c r="B13" s="122"/>
      <c r="C13" s="58" t="s">
        <v>962</v>
      </c>
      <c r="D13" s="58" t="s">
        <v>961</v>
      </c>
      <c r="E13" s="58" t="s">
        <v>963</v>
      </c>
      <c r="F13" s="58" t="s">
        <v>965</v>
      </c>
      <c r="G13" s="58" t="s">
        <v>966</v>
      </c>
      <c r="H13" s="58" t="s">
        <v>967</v>
      </c>
      <c r="I13" s="58" t="s">
        <v>969</v>
      </c>
      <c r="J13" s="58" t="s">
        <v>970</v>
      </c>
      <c r="K13" s="58" t="s">
        <v>971</v>
      </c>
      <c r="L13" s="58" t="s">
        <v>973</v>
      </c>
      <c r="M13" s="58" t="s">
        <v>335</v>
      </c>
      <c r="N13" s="58" t="s">
        <v>194</v>
      </c>
      <c r="O13" s="58" t="s">
        <v>975</v>
      </c>
      <c r="P13" s="58" t="s">
        <v>976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982</v>
      </c>
      <c r="AB13" s="58" t="s">
        <v>983</v>
      </c>
      <c r="AC13" s="58" t="s">
        <v>984</v>
      </c>
      <c r="AD13" s="58" t="s">
        <v>84</v>
      </c>
      <c r="AE13" s="58" t="s">
        <v>348</v>
      </c>
      <c r="AF13" s="58" t="s">
        <v>86</v>
      </c>
      <c r="AG13" s="58" t="s">
        <v>987</v>
      </c>
      <c r="AH13" s="58" t="s">
        <v>988</v>
      </c>
      <c r="AI13" s="58" t="s">
        <v>989</v>
      </c>
      <c r="AJ13" s="58" t="s">
        <v>991</v>
      </c>
      <c r="AK13" s="58" t="s">
        <v>992</v>
      </c>
      <c r="AL13" s="58" t="s">
        <v>993</v>
      </c>
      <c r="AM13" s="58" t="s">
        <v>995</v>
      </c>
      <c r="AN13" s="58" t="s">
        <v>996</v>
      </c>
      <c r="AO13" s="58" t="s">
        <v>997</v>
      </c>
      <c r="AP13" s="58" t="s">
        <v>216</v>
      </c>
      <c r="AQ13" s="58" t="s">
        <v>217</v>
      </c>
      <c r="AR13" s="58" t="s">
        <v>205</v>
      </c>
      <c r="AS13" s="58" t="s">
        <v>1000</v>
      </c>
      <c r="AT13" s="58" t="s">
        <v>350</v>
      </c>
      <c r="AU13" s="58" t="s">
        <v>1001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1008</v>
      </c>
      <c r="BO13" s="58" t="s">
        <v>1009</v>
      </c>
      <c r="BP13" s="58" t="s">
        <v>1010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1015</v>
      </c>
      <c r="CN13" s="58" t="s">
        <v>1016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1017</v>
      </c>
      <c r="CW13" s="58" t="s">
        <v>1018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1379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1020</v>
      </c>
      <c r="EB13" s="59" t="s">
        <v>425</v>
      </c>
      <c r="EC13" s="59" t="s">
        <v>1021</v>
      </c>
      <c r="ED13" s="59" t="s">
        <v>1022</v>
      </c>
      <c r="EE13" s="59" t="s">
        <v>1024</v>
      </c>
      <c r="EF13" s="59" t="s">
        <v>1025</v>
      </c>
      <c r="EG13" s="59" t="s">
        <v>1026</v>
      </c>
      <c r="EH13" s="59" t="s">
        <v>73</v>
      </c>
      <c r="EI13" s="59" t="s">
        <v>1027</v>
      </c>
      <c r="EJ13" s="59" t="s">
        <v>75</v>
      </c>
      <c r="EK13" s="59" t="s">
        <v>1028</v>
      </c>
      <c r="EL13" s="59" t="s">
        <v>1029</v>
      </c>
      <c r="EM13" s="59" t="s">
        <v>1030</v>
      </c>
      <c r="EN13" s="59" t="s">
        <v>1031</v>
      </c>
      <c r="EO13" s="59" t="s">
        <v>1033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1037</v>
      </c>
      <c r="EU13" s="59" t="s">
        <v>1035</v>
      </c>
      <c r="EV13" s="59" t="s">
        <v>1036</v>
      </c>
      <c r="EW13" s="59" t="s">
        <v>433</v>
      </c>
      <c r="EX13" s="59" t="s">
        <v>432</v>
      </c>
      <c r="EY13" s="59" t="s">
        <v>207</v>
      </c>
      <c r="EZ13" s="59" t="s">
        <v>1039</v>
      </c>
      <c r="FA13" s="59" t="s">
        <v>1040</v>
      </c>
      <c r="FB13" s="59" t="s">
        <v>1041</v>
      </c>
      <c r="FC13" s="59" t="s">
        <v>336</v>
      </c>
      <c r="FD13" s="59" t="s">
        <v>1043</v>
      </c>
      <c r="FE13" s="59" t="s">
        <v>274</v>
      </c>
      <c r="FF13" s="59" t="s">
        <v>1045</v>
      </c>
      <c r="FG13" s="59" t="s">
        <v>1046</v>
      </c>
      <c r="FH13" s="59" t="s">
        <v>1047</v>
      </c>
      <c r="FI13" s="59" t="s">
        <v>1049</v>
      </c>
      <c r="FJ13" s="59" t="s">
        <v>1050</v>
      </c>
      <c r="FK13" s="59" t="s">
        <v>1051</v>
      </c>
    </row>
    <row r="14" spans="1:254" ht="15.6" x14ac:dyDescent="0.3">
      <c r="A14" s="20">
        <v>1</v>
      </c>
      <c r="B14" s="60" t="s">
        <v>1396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>
        <v>1</v>
      </c>
      <c r="Q14" s="4"/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4"/>
      <c r="CE14" s="4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60" t="s">
        <v>1394</v>
      </c>
      <c r="C15" s="4"/>
      <c r="D15" s="4"/>
      <c r="E15" s="4">
        <v>1</v>
      </c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/>
      <c r="S15" s="4"/>
      <c r="T15" s="4">
        <v>1</v>
      </c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/>
      <c r="EP15" s="4">
        <v>1</v>
      </c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1407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1395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1397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60" t="s">
        <v>1398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1399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 t="s">
        <v>1400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3">
      <c r="A22" s="3">
        <v>9</v>
      </c>
      <c r="B22" s="4" t="s">
        <v>1401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3">
      <c r="A23" s="3">
        <v>10</v>
      </c>
      <c r="B23" s="4" t="s">
        <v>1402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6" x14ac:dyDescent="0.3">
      <c r="A24" s="3">
        <v>11</v>
      </c>
      <c r="B24" s="4" t="s">
        <v>1403</v>
      </c>
      <c r="C24" s="4"/>
      <c r="D24" s="4"/>
      <c r="E24" s="4">
        <v>1</v>
      </c>
      <c r="F24" s="4"/>
      <c r="G24" s="4"/>
      <c r="H24" s="4">
        <v>1</v>
      </c>
      <c r="I24" s="4"/>
      <c r="J24" s="4"/>
      <c r="K24" s="4">
        <v>1</v>
      </c>
      <c r="L24" s="4"/>
      <c r="M24" s="4"/>
      <c r="N24" s="4">
        <v>1</v>
      </c>
      <c r="O24" s="4"/>
      <c r="P24" s="4">
        <v>1</v>
      </c>
      <c r="Q24" s="4"/>
      <c r="R24" s="4"/>
      <c r="S24" s="4"/>
      <c r="T24" s="4">
        <v>1</v>
      </c>
      <c r="U24" s="4"/>
      <c r="V24" s="4"/>
      <c r="W24" s="4">
        <v>1</v>
      </c>
      <c r="X24" s="4"/>
      <c r="Y24" s="4">
        <v>1</v>
      </c>
      <c r="Z24" s="4"/>
      <c r="AA24" s="4"/>
      <c r="AB24" s="4">
        <v>1</v>
      </c>
      <c r="AC24" s="4"/>
      <c r="AD24" s="4"/>
      <c r="AE24" s="4"/>
      <c r="AF24" s="4">
        <v>1</v>
      </c>
      <c r="AG24" s="4"/>
      <c r="AH24" s="4">
        <v>1</v>
      </c>
      <c r="AI24" s="4"/>
      <c r="AJ24" s="4"/>
      <c r="AK24" s="4">
        <v>1</v>
      </c>
      <c r="AL24" s="4"/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>
        <v>1</v>
      </c>
      <c r="BF24" s="4"/>
      <c r="BG24" s="4"/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 t="s">
        <v>1404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 t="s">
        <v>1405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 t="s">
        <v>1406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 t="s">
        <v>1409</v>
      </c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3">
      <c r="A39" s="77" t="s">
        <v>278</v>
      </c>
      <c r="B39" s="78"/>
      <c r="C39" s="3">
        <f>SUM(C14:C38)</f>
        <v>5</v>
      </c>
      <c r="D39" s="3">
        <f t="shared" ref="D39:T39" si="0">SUM(D14:D38)</f>
        <v>6</v>
      </c>
      <c r="E39" s="3">
        <f t="shared" si="0"/>
        <v>3</v>
      </c>
      <c r="F39" s="3">
        <f t="shared" si="0"/>
        <v>5</v>
      </c>
      <c r="G39" s="3">
        <f t="shared" si="0"/>
        <v>7</v>
      </c>
      <c r="H39" s="3">
        <f t="shared" si="0"/>
        <v>2</v>
      </c>
      <c r="I39" s="3">
        <f t="shared" si="0"/>
        <v>5</v>
      </c>
      <c r="J39" s="3">
        <f t="shared" si="0"/>
        <v>7</v>
      </c>
      <c r="K39" s="3">
        <f t="shared" si="0"/>
        <v>2</v>
      </c>
      <c r="L39" s="3">
        <f t="shared" si="0"/>
        <v>6</v>
      </c>
      <c r="M39" s="3">
        <f t="shared" si="0"/>
        <v>6</v>
      </c>
      <c r="N39" s="3">
        <f t="shared" si="0"/>
        <v>2</v>
      </c>
      <c r="O39" s="3">
        <f t="shared" si="0"/>
        <v>7</v>
      </c>
      <c r="P39" s="3">
        <f t="shared" si="0"/>
        <v>7</v>
      </c>
      <c r="Q39" s="3">
        <f t="shared" si="0"/>
        <v>0</v>
      </c>
      <c r="R39" s="3">
        <f t="shared" si="0"/>
        <v>6</v>
      </c>
      <c r="S39" s="3">
        <f t="shared" si="0"/>
        <v>5</v>
      </c>
      <c r="T39" s="3">
        <f t="shared" si="0"/>
        <v>3</v>
      </c>
      <c r="U39" s="3">
        <f t="shared" ref="U39:BD39" si="1">SUM(U14:U38)</f>
        <v>5</v>
      </c>
      <c r="V39" s="3">
        <f t="shared" si="1"/>
        <v>7</v>
      </c>
      <c r="W39" s="3">
        <f t="shared" si="1"/>
        <v>2</v>
      </c>
      <c r="X39" s="3">
        <f t="shared" si="1"/>
        <v>5</v>
      </c>
      <c r="Y39" s="3">
        <f t="shared" si="1"/>
        <v>8</v>
      </c>
      <c r="Z39" s="3">
        <f t="shared" si="1"/>
        <v>1</v>
      </c>
      <c r="AA39" s="3">
        <f t="shared" si="1"/>
        <v>5</v>
      </c>
      <c r="AB39" s="3">
        <f t="shared" si="1"/>
        <v>8</v>
      </c>
      <c r="AC39" s="3">
        <f t="shared" si="1"/>
        <v>1</v>
      </c>
      <c r="AD39" s="3">
        <f t="shared" si="1"/>
        <v>5</v>
      </c>
      <c r="AE39" s="3">
        <f t="shared" si="1"/>
        <v>7</v>
      </c>
      <c r="AF39" s="3">
        <f t="shared" si="1"/>
        <v>2</v>
      </c>
      <c r="AG39" s="3">
        <f t="shared" si="1"/>
        <v>5</v>
      </c>
      <c r="AH39" s="3">
        <f t="shared" si="1"/>
        <v>7</v>
      </c>
      <c r="AI39" s="3">
        <f t="shared" si="1"/>
        <v>2</v>
      </c>
      <c r="AJ39" s="3">
        <f t="shared" si="1"/>
        <v>5</v>
      </c>
      <c r="AK39" s="3">
        <f t="shared" si="1"/>
        <v>8</v>
      </c>
      <c r="AL39" s="3">
        <f t="shared" si="1"/>
        <v>1</v>
      </c>
      <c r="AM39" s="3">
        <f t="shared" si="1"/>
        <v>5</v>
      </c>
      <c r="AN39" s="3">
        <f t="shared" si="1"/>
        <v>7</v>
      </c>
      <c r="AO39" s="3">
        <f t="shared" si="1"/>
        <v>2</v>
      </c>
      <c r="AP39" s="3">
        <f t="shared" si="1"/>
        <v>5</v>
      </c>
      <c r="AQ39" s="3">
        <f t="shared" si="1"/>
        <v>5</v>
      </c>
      <c r="AR39" s="3">
        <f t="shared" si="1"/>
        <v>4</v>
      </c>
      <c r="AS39" s="3">
        <f t="shared" si="1"/>
        <v>5</v>
      </c>
      <c r="AT39" s="3">
        <f t="shared" si="1"/>
        <v>5</v>
      </c>
      <c r="AU39" s="3">
        <f t="shared" si="1"/>
        <v>4</v>
      </c>
      <c r="AV39" s="3">
        <f t="shared" si="1"/>
        <v>5</v>
      </c>
      <c r="AW39" s="3">
        <f t="shared" si="1"/>
        <v>5</v>
      </c>
      <c r="AX39" s="3">
        <f t="shared" si="1"/>
        <v>4</v>
      </c>
      <c r="AY39" s="3">
        <f t="shared" si="1"/>
        <v>5</v>
      </c>
      <c r="AZ39" s="3">
        <f t="shared" si="1"/>
        <v>5</v>
      </c>
      <c r="BA39" s="3">
        <f t="shared" si="1"/>
        <v>4</v>
      </c>
      <c r="BB39" s="3">
        <f t="shared" si="1"/>
        <v>5</v>
      </c>
      <c r="BC39" s="3">
        <f t="shared" si="1"/>
        <v>5</v>
      </c>
      <c r="BD39" s="3">
        <f t="shared" si="1"/>
        <v>4</v>
      </c>
      <c r="BE39" s="3">
        <f t="shared" ref="BE39:CI39" si="2">SUM(BE14:BE38)</f>
        <v>5</v>
      </c>
      <c r="BF39" s="3">
        <f t="shared" si="2"/>
        <v>6</v>
      </c>
      <c r="BG39" s="3">
        <f t="shared" si="2"/>
        <v>3</v>
      </c>
      <c r="BH39" s="3">
        <f t="shared" si="2"/>
        <v>6</v>
      </c>
      <c r="BI39" s="3">
        <f t="shared" si="2"/>
        <v>5</v>
      </c>
      <c r="BJ39" s="3">
        <f t="shared" si="2"/>
        <v>3</v>
      </c>
      <c r="BK39" s="3">
        <f t="shared" si="2"/>
        <v>5</v>
      </c>
      <c r="BL39" s="3">
        <f t="shared" si="2"/>
        <v>6</v>
      </c>
      <c r="BM39" s="3">
        <f t="shared" si="2"/>
        <v>3</v>
      </c>
      <c r="BN39" s="3">
        <f t="shared" si="2"/>
        <v>5</v>
      </c>
      <c r="BO39" s="3">
        <f t="shared" si="2"/>
        <v>5</v>
      </c>
      <c r="BP39" s="3">
        <f t="shared" si="2"/>
        <v>4</v>
      </c>
      <c r="BQ39" s="3">
        <f t="shared" si="2"/>
        <v>5</v>
      </c>
      <c r="BR39" s="3">
        <f t="shared" si="2"/>
        <v>5</v>
      </c>
      <c r="BS39" s="3">
        <f t="shared" si="2"/>
        <v>4</v>
      </c>
      <c r="BT39" s="3">
        <f t="shared" si="2"/>
        <v>5</v>
      </c>
      <c r="BU39" s="3">
        <f t="shared" si="2"/>
        <v>7</v>
      </c>
      <c r="BV39" s="3">
        <f t="shared" si="2"/>
        <v>2</v>
      </c>
      <c r="BW39" s="3">
        <f t="shared" si="2"/>
        <v>5</v>
      </c>
      <c r="BX39" s="3">
        <f t="shared" si="2"/>
        <v>7</v>
      </c>
      <c r="BY39" s="3">
        <f t="shared" si="2"/>
        <v>2</v>
      </c>
      <c r="BZ39" s="3">
        <f t="shared" si="2"/>
        <v>5</v>
      </c>
      <c r="CA39" s="3">
        <f t="shared" si="2"/>
        <v>7</v>
      </c>
      <c r="CB39" s="3">
        <f t="shared" si="2"/>
        <v>2</v>
      </c>
      <c r="CC39" s="3">
        <f t="shared" si="2"/>
        <v>6</v>
      </c>
      <c r="CD39" s="3">
        <f t="shared" si="2"/>
        <v>5</v>
      </c>
      <c r="CE39" s="3">
        <f t="shared" si="2"/>
        <v>3</v>
      </c>
      <c r="CF39" s="3">
        <f t="shared" si="2"/>
        <v>6</v>
      </c>
      <c r="CG39" s="3">
        <f t="shared" si="2"/>
        <v>5</v>
      </c>
      <c r="CH39" s="3">
        <f t="shared" si="2"/>
        <v>3</v>
      </c>
      <c r="CI39" s="3">
        <f t="shared" si="2"/>
        <v>5</v>
      </c>
      <c r="CJ39" s="3">
        <f t="shared" ref="CJ39:DR39" si="3">SUM(CJ14:CJ38)</f>
        <v>6</v>
      </c>
      <c r="CK39" s="3">
        <f t="shared" si="3"/>
        <v>3</v>
      </c>
      <c r="CL39" s="3">
        <f t="shared" si="3"/>
        <v>5</v>
      </c>
      <c r="CM39" s="3">
        <f t="shared" si="3"/>
        <v>6</v>
      </c>
      <c r="CN39" s="3">
        <f t="shared" si="3"/>
        <v>3</v>
      </c>
      <c r="CO39" s="3">
        <f t="shared" si="3"/>
        <v>5</v>
      </c>
      <c r="CP39" s="3">
        <f t="shared" si="3"/>
        <v>6</v>
      </c>
      <c r="CQ39" s="3">
        <f t="shared" si="3"/>
        <v>3</v>
      </c>
      <c r="CR39" s="3">
        <f t="shared" si="3"/>
        <v>5</v>
      </c>
      <c r="CS39" s="3">
        <f t="shared" si="3"/>
        <v>6</v>
      </c>
      <c r="CT39" s="3">
        <f t="shared" si="3"/>
        <v>3</v>
      </c>
      <c r="CU39" s="3">
        <f t="shared" si="3"/>
        <v>6</v>
      </c>
      <c r="CV39" s="3">
        <f t="shared" si="3"/>
        <v>6</v>
      </c>
      <c r="CW39" s="3">
        <f t="shared" si="3"/>
        <v>2</v>
      </c>
      <c r="CX39" s="3">
        <f t="shared" si="3"/>
        <v>6</v>
      </c>
      <c r="CY39" s="3">
        <f t="shared" si="3"/>
        <v>5</v>
      </c>
      <c r="CZ39" s="3">
        <f t="shared" si="3"/>
        <v>3</v>
      </c>
      <c r="DA39" s="3">
        <f t="shared" si="3"/>
        <v>6</v>
      </c>
      <c r="DB39" s="3">
        <f t="shared" si="3"/>
        <v>5</v>
      </c>
      <c r="DC39" s="3">
        <f t="shared" si="3"/>
        <v>3</v>
      </c>
      <c r="DD39" s="3">
        <f t="shared" si="3"/>
        <v>6</v>
      </c>
      <c r="DE39" s="3">
        <f t="shared" si="3"/>
        <v>5</v>
      </c>
      <c r="DF39" s="3">
        <f t="shared" si="3"/>
        <v>3</v>
      </c>
      <c r="DG39" s="3">
        <f t="shared" si="3"/>
        <v>6</v>
      </c>
      <c r="DH39" s="3">
        <f t="shared" si="3"/>
        <v>5</v>
      </c>
      <c r="DI39" s="3">
        <f t="shared" si="3"/>
        <v>3</v>
      </c>
      <c r="DJ39" s="3">
        <f t="shared" si="3"/>
        <v>6</v>
      </c>
      <c r="DK39" s="3">
        <f t="shared" si="3"/>
        <v>5</v>
      </c>
      <c r="DL39" s="3">
        <f t="shared" si="3"/>
        <v>3</v>
      </c>
      <c r="DM39" s="3">
        <f t="shared" si="3"/>
        <v>6</v>
      </c>
      <c r="DN39" s="3">
        <f t="shared" si="3"/>
        <v>5</v>
      </c>
      <c r="DO39" s="3">
        <f t="shared" si="3"/>
        <v>3</v>
      </c>
      <c r="DP39" s="3">
        <f t="shared" si="3"/>
        <v>6</v>
      </c>
      <c r="DQ39" s="3">
        <f t="shared" si="3"/>
        <v>5</v>
      </c>
      <c r="DR39" s="3">
        <f t="shared" si="3"/>
        <v>3</v>
      </c>
      <c r="DS39" s="3">
        <f t="shared" ref="DS39:EY39" si="4">SUM(DS14:DS38)</f>
        <v>6</v>
      </c>
      <c r="DT39" s="3">
        <f t="shared" si="4"/>
        <v>5</v>
      </c>
      <c r="DU39" s="3">
        <f t="shared" si="4"/>
        <v>3</v>
      </c>
      <c r="DV39" s="3">
        <f t="shared" si="4"/>
        <v>6</v>
      </c>
      <c r="DW39" s="3">
        <f t="shared" si="4"/>
        <v>5</v>
      </c>
      <c r="DX39" s="3">
        <f t="shared" si="4"/>
        <v>3</v>
      </c>
      <c r="DY39" s="3">
        <f t="shared" si="4"/>
        <v>6</v>
      </c>
      <c r="DZ39" s="3">
        <f t="shared" si="4"/>
        <v>5</v>
      </c>
      <c r="EA39" s="3">
        <f t="shared" si="4"/>
        <v>3</v>
      </c>
      <c r="EB39" s="3">
        <f t="shared" si="4"/>
        <v>6</v>
      </c>
      <c r="EC39" s="3">
        <f t="shared" si="4"/>
        <v>5</v>
      </c>
      <c r="ED39" s="3">
        <f t="shared" si="4"/>
        <v>3</v>
      </c>
      <c r="EE39" s="3">
        <f t="shared" si="4"/>
        <v>6</v>
      </c>
      <c r="EF39" s="3">
        <f t="shared" si="4"/>
        <v>5</v>
      </c>
      <c r="EG39" s="3">
        <f t="shared" si="4"/>
        <v>3</v>
      </c>
      <c r="EH39" s="3">
        <f t="shared" si="4"/>
        <v>6</v>
      </c>
      <c r="EI39" s="3">
        <f t="shared" si="4"/>
        <v>5</v>
      </c>
      <c r="EJ39" s="3">
        <f t="shared" si="4"/>
        <v>3</v>
      </c>
      <c r="EK39" s="3">
        <f t="shared" si="4"/>
        <v>6</v>
      </c>
      <c r="EL39" s="3">
        <f t="shared" si="4"/>
        <v>5</v>
      </c>
      <c r="EM39" s="3">
        <f t="shared" si="4"/>
        <v>3</v>
      </c>
      <c r="EN39" s="3">
        <f t="shared" si="4"/>
        <v>6</v>
      </c>
      <c r="EO39" s="3">
        <f t="shared" si="4"/>
        <v>5</v>
      </c>
      <c r="EP39" s="3">
        <f t="shared" si="4"/>
        <v>3</v>
      </c>
      <c r="EQ39" s="3">
        <f t="shared" si="4"/>
        <v>6</v>
      </c>
      <c r="ER39" s="3">
        <f t="shared" si="4"/>
        <v>5</v>
      </c>
      <c r="ES39" s="3">
        <f t="shared" si="4"/>
        <v>3</v>
      </c>
      <c r="ET39" s="3">
        <f t="shared" si="4"/>
        <v>6</v>
      </c>
      <c r="EU39" s="3">
        <f t="shared" si="4"/>
        <v>5</v>
      </c>
      <c r="EV39" s="3">
        <f t="shared" si="4"/>
        <v>3</v>
      </c>
      <c r="EW39" s="3">
        <f t="shared" si="4"/>
        <v>6</v>
      </c>
      <c r="EX39" s="3">
        <f t="shared" si="4"/>
        <v>5</v>
      </c>
      <c r="EY39" s="3">
        <f t="shared" si="4"/>
        <v>3</v>
      </c>
      <c r="EZ39" s="3">
        <f t="shared" ref="EZ39:FK39" si="5">SUM(EZ14:EZ38)</f>
        <v>6</v>
      </c>
      <c r="FA39" s="3">
        <f t="shared" si="5"/>
        <v>5</v>
      </c>
      <c r="FB39" s="3">
        <f t="shared" si="5"/>
        <v>3</v>
      </c>
      <c r="FC39" s="3">
        <f t="shared" si="5"/>
        <v>6</v>
      </c>
      <c r="FD39" s="3">
        <f t="shared" si="5"/>
        <v>5</v>
      </c>
      <c r="FE39" s="3">
        <f t="shared" si="5"/>
        <v>3</v>
      </c>
      <c r="FF39" s="3">
        <f t="shared" si="5"/>
        <v>6</v>
      </c>
      <c r="FG39" s="3">
        <f t="shared" si="5"/>
        <v>5</v>
      </c>
      <c r="FH39" s="3">
        <f t="shared" si="5"/>
        <v>3</v>
      </c>
      <c r="FI39" s="3">
        <f t="shared" si="5"/>
        <v>6</v>
      </c>
      <c r="FJ39" s="3">
        <f t="shared" si="5"/>
        <v>5</v>
      </c>
      <c r="FK39" s="3">
        <f t="shared" si="5"/>
        <v>3</v>
      </c>
    </row>
    <row r="40" spans="1:254" ht="39" customHeight="1" x14ac:dyDescent="0.3">
      <c r="A40" s="79" t="s">
        <v>837</v>
      </c>
      <c r="B40" s="80"/>
      <c r="C40" s="10">
        <f>C39/14%</f>
        <v>35.714285714285708</v>
      </c>
      <c r="D40" s="10">
        <f t="shared" ref="D40:BO40" si="6">D39/14%</f>
        <v>42.857142857142854</v>
      </c>
      <c r="E40" s="10">
        <f t="shared" si="6"/>
        <v>21.428571428571427</v>
      </c>
      <c r="F40" s="10">
        <f t="shared" si="6"/>
        <v>35.714285714285708</v>
      </c>
      <c r="G40" s="10">
        <f t="shared" si="6"/>
        <v>49.999999999999993</v>
      </c>
      <c r="H40" s="10">
        <f t="shared" si="6"/>
        <v>14.285714285714285</v>
      </c>
      <c r="I40" s="10">
        <f t="shared" si="6"/>
        <v>35.714285714285708</v>
      </c>
      <c r="J40" s="10">
        <f t="shared" si="6"/>
        <v>49.999999999999993</v>
      </c>
      <c r="K40" s="10">
        <f t="shared" si="6"/>
        <v>14.285714285714285</v>
      </c>
      <c r="L40" s="10">
        <f t="shared" si="6"/>
        <v>42.857142857142854</v>
      </c>
      <c r="M40" s="10">
        <f t="shared" si="6"/>
        <v>42.857142857142854</v>
      </c>
      <c r="N40" s="10">
        <f t="shared" si="6"/>
        <v>14.285714285714285</v>
      </c>
      <c r="O40" s="10">
        <f t="shared" si="6"/>
        <v>49.999999999999993</v>
      </c>
      <c r="P40" s="10">
        <f t="shared" si="6"/>
        <v>49.999999999999993</v>
      </c>
      <c r="Q40" s="10">
        <f t="shared" si="6"/>
        <v>0</v>
      </c>
      <c r="R40" s="10">
        <f t="shared" si="6"/>
        <v>42.857142857142854</v>
      </c>
      <c r="S40" s="10">
        <f t="shared" si="6"/>
        <v>35.714285714285708</v>
      </c>
      <c r="T40" s="10">
        <f t="shared" si="6"/>
        <v>21.428571428571427</v>
      </c>
      <c r="U40" s="10">
        <f t="shared" si="6"/>
        <v>35.714285714285708</v>
      </c>
      <c r="V40" s="10">
        <f t="shared" si="6"/>
        <v>49.999999999999993</v>
      </c>
      <c r="W40" s="10">
        <f t="shared" si="6"/>
        <v>14.285714285714285</v>
      </c>
      <c r="X40" s="10">
        <f t="shared" si="6"/>
        <v>35.714285714285708</v>
      </c>
      <c r="Y40" s="10">
        <f t="shared" si="6"/>
        <v>57.142857142857139</v>
      </c>
      <c r="Z40" s="10">
        <f t="shared" si="6"/>
        <v>7.1428571428571423</v>
      </c>
      <c r="AA40" s="10">
        <f t="shared" si="6"/>
        <v>35.714285714285708</v>
      </c>
      <c r="AB40" s="10">
        <f t="shared" si="6"/>
        <v>57.142857142857139</v>
      </c>
      <c r="AC40" s="10">
        <f t="shared" si="6"/>
        <v>7.1428571428571423</v>
      </c>
      <c r="AD40" s="10">
        <f t="shared" si="6"/>
        <v>35.714285714285708</v>
      </c>
      <c r="AE40" s="10">
        <f t="shared" si="6"/>
        <v>49.999999999999993</v>
      </c>
      <c r="AF40" s="10">
        <f t="shared" si="6"/>
        <v>14.285714285714285</v>
      </c>
      <c r="AG40" s="10">
        <f t="shared" si="6"/>
        <v>35.714285714285708</v>
      </c>
      <c r="AH40" s="10">
        <f t="shared" si="6"/>
        <v>49.999999999999993</v>
      </c>
      <c r="AI40" s="10">
        <f t="shared" si="6"/>
        <v>14.285714285714285</v>
      </c>
      <c r="AJ40" s="10">
        <f t="shared" si="6"/>
        <v>35.714285714285708</v>
      </c>
      <c r="AK40" s="10">
        <f t="shared" si="6"/>
        <v>57.142857142857139</v>
      </c>
      <c r="AL40" s="10">
        <f t="shared" si="6"/>
        <v>7.1428571428571423</v>
      </c>
      <c r="AM40" s="10">
        <f t="shared" si="6"/>
        <v>35.714285714285708</v>
      </c>
      <c r="AN40" s="10">
        <f t="shared" si="6"/>
        <v>49.999999999999993</v>
      </c>
      <c r="AO40" s="10">
        <f t="shared" si="6"/>
        <v>14.285714285714285</v>
      </c>
      <c r="AP40" s="10">
        <f t="shared" si="6"/>
        <v>35.714285714285708</v>
      </c>
      <c r="AQ40" s="10">
        <f t="shared" si="6"/>
        <v>35.714285714285708</v>
      </c>
      <c r="AR40" s="10">
        <f t="shared" si="6"/>
        <v>28.571428571428569</v>
      </c>
      <c r="AS40" s="10">
        <f t="shared" si="6"/>
        <v>35.714285714285708</v>
      </c>
      <c r="AT40" s="10">
        <f t="shared" si="6"/>
        <v>35.714285714285708</v>
      </c>
      <c r="AU40" s="10">
        <f t="shared" si="6"/>
        <v>28.571428571428569</v>
      </c>
      <c r="AV40" s="10">
        <f t="shared" si="6"/>
        <v>35.714285714285708</v>
      </c>
      <c r="AW40" s="10">
        <f t="shared" si="6"/>
        <v>35.714285714285708</v>
      </c>
      <c r="AX40" s="10">
        <f t="shared" si="6"/>
        <v>28.571428571428569</v>
      </c>
      <c r="AY40" s="10">
        <f t="shared" si="6"/>
        <v>35.714285714285708</v>
      </c>
      <c r="AZ40" s="10">
        <f t="shared" si="6"/>
        <v>35.714285714285708</v>
      </c>
      <c r="BA40" s="10">
        <f t="shared" si="6"/>
        <v>28.571428571428569</v>
      </c>
      <c r="BB40" s="10">
        <f t="shared" si="6"/>
        <v>35.714285714285708</v>
      </c>
      <c r="BC40" s="10">
        <f t="shared" si="6"/>
        <v>35.714285714285708</v>
      </c>
      <c r="BD40" s="10">
        <f t="shared" si="6"/>
        <v>28.571428571428569</v>
      </c>
      <c r="BE40" s="10">
        <f t="shared" si="6"/>
        <v>35.714285714285708</v>
      </c>
      <c r="BF40" s="10">
        <f t="shared" si="6"/>
        <v>42.857142857142854</v>
      </c>
      <c r="BG40" s="10">
        <f t="shared" si="6"/>
        <v>21.428571428571427</v>
      </c>
      <c r="BH40" s="10">
        <f t="shared" si="6"/>
        <v>42.857142857142854</v>
      </c>
      <c r="BI40" s="10">
        <f t="shared" si="6"/>
        <v>35.714285714285708</v>
      </c>
      <c r="BJ40" s="10">
        <f t="shared" si="6"/>
        <v>21.428571428571427</v>
      </c>
      <c r="BK40" s="10">
        <f t="shared" si="6"/>
        <v>35.714285714285708</v>
      </c>
      <c r="BL40" s="10">
        <f t="shared" si="6"/>
        <v>42.857142857142854</v>
      </c>
      <c r="BM40" s="10">
        <f t="shared" si="6"/>
        <v>21.428571428571427</v>
      </c>
      <c r="BN40" s="10">
        <f t="shared" si="6"/>
        <v>35.714285714285708</v>
      </c>
      <c r="BO40" s="10">
        <f t="shared" si="6"/>
        <v>35.714285714285708</v>
      </c>
      <c r="BP40" s="10">
        <f t="shared" ref="BP40:EA40" si="7">BP39/14%</f>
        <v>28.571428571428569</v>
      </c>
      <c r="BQ40" s="10">
        <f t="shared" si="7"/>
        <v>35.714285714285708</v>
      </c>
      <c r="BR40" s="10">
        <f t="shared" si="7"/>
        <v>35.714285714285708</v>
      </c>
      <c r="BS40" s="10">
        <f t="shared" si="7"/>
        <v>28.571428571428569</v>
      </c>
      <c r="BT40" s="10">
        <f t="shared" si="7"/>
        <v>35.714285714285708</v>
      </c>
      <c r="BU40" s="10">
        <f t="shared" si="7"/>
        <v>49.999999999999993</v>
      </c>
      <c r="BV40" s="10">
        <f t="shared" si="7"/>
        <v>14.285714285714285</v>
      </c>
      <c r="BW40" s="10">
        <f t="shared" si="7"/>
        <v>35.714285714285708</v>
      </c>
      <c r="BX40" s="10">
        <f t="shared" si="7"/>
        <v>49.999999999999993</v>
      </c>
      <c r="BY40" s="10">
        <f t="shared" si="7"/>
        <v>14.285714285714285</v>
      </c>
      <c r="BZ40" s="10">
        <f t="shared" si="7"/>
        <v>35.714285714285708</v>
      </c>
      <c r="CA40" s="10">
        <f t="shared" si="7"/>
        <v>49.999999999999993</v>
      </c>
      <c r="CB40" s="10">
        <f t="shared" si="7"/>
        <v>14.285714285714285</v>
      </c>
      <c r="CC40" s="10">
        <f t="shared" si="7"/>
        <v>42.857142857142854</v>
      </c>
      <c r="CD40" s="10">
        <f t="shared" si="7"/>
        <v>35.714285714285708</v>
      </c>
      <c r="CE40" s="10">
        <f t="shared" si="7"/>
        <v>21.428571428571427</v>
      </c>
      <c r="CF40" s="10">
        <f t="shared" si="7"/>
        <v>42.857142857142854</v>
      </c>
      <c r="CG40" s="10">
        <f t="shared" si="7"/>
        <v>35.714285714285708</v>
      </c>
      <c r="CH40" s="10">
        <f t="shared" si="7"/>
        <v>21.428571428571427</v>
      </c>
      <c r="CI40" s="10">
        <f t="shared" si="7"/>
        <v>35.714285714285708</v>
      </c>
      <c r="CJ40" s="10">
        <f t="shared" si="7"/>
        <v>42.857142857142854</v>
      </c>
      <c r="CK40" s="10">
        <f t="shared" si="7"/>
        <v>21.428571428571427</v>
      </c>
      <c r="CL40" s="10">
        <f t="shared" si="7"/>
        <v>35.714285714285708</v>
      </c>
      <c r="CM40" s="10">
        <f t="shared" si="7"/>
        <v>42.857142857142854</v>
      </c>
      <c r="CN40" s="10">
        <f t="shared" si="7"/>
        <v>21.428571428571427</v>
      </c>
      <c r="CO40" s="10">
        <f t="shared" si="7"/>
        <v>35.714285714285708</v>
      </c>
      <c r="CP40" s="10">
        <f t="shared" si="7"/>
        <v>42.857142857142854</v>
      </c>
      <c r="CQ40" s="10">
        <f t="shared" si="7"/>
        <v>21.428571428571427</v>
      </c>
      <c r="CR40" s="10">
        <f t="shared" si="7"/>
        <v>35.714285714285708</v>
      </c>
      <c r="CS40" s="10">
        <f t="shared" si="7"/>
        <v>42.857142857142854</v>
      </c>
      <c r="CT40" s="10">
        <f t="shared" si="7"/>
        <v>21.428571428571427</v>
      </c>
      <c r="CU40" s="10">
        <f t="shared" si="7"/>
        <v>42.857142857142854</v>
      </c>
      <c r="CV40" s="10">
        <f t="shared" si="7"/>
        <v>42.857142857142854</v>
      </c>
      <c r="CW40" s="10">
        <f t="shared" si="7"/>
        <v>14.285714285714285</v>
      </c>
      <c r="CX40" s="10">
        <f t="shared" si="7"/>
        <v>42.857142857142854</v>
      </c>
      <c r="CY40" s="10">
        <f t="shared" si="7"/>
        <v>35.714285714285708</v>
      </c>
      <c r="CZ40" s="10">
        <f t="shared" si="7"/>
        <v>21.428571428571427</v>
      </c>
      <c r="DA40" s="10">
        <f t="shared" si="7"/>
        <v>42.857142857142854</v>
      </c>
      <c r="DB40" s="10">
        <f t="shared" si="7"/>
        <v>35.714285714285708</v>
      </c>
      <c r="DC40" s="10">
        <f t="shared" si="7"/>
        <v>21.428571428571427</v>
      </c>
      <c r="DD40" s="10">
        <f t="shared" si="7"/>
        <v>42.857142857142854</v>
      </c>
      <c r="DE40" s="10">
        <f t="shared" si="7"/>
        <v>35.714285714285708</v>
      </c>
      <c r="DF40" s="10">
        <f t="shared" si="7"/>
        <v>21.428571428571427</v>
      </c>
      <c r="DG40" s="10">
        <f t="shared" si="7"/>
        <v>42.857142857142854</v>
      </c>
      <c r="DH40" s="10">
        <f t="shared" si="7"/>
        <v>35.714285714285708</v>
      </c>
      <c r="DI40" s="10">
        <f t="shared" si="7"/>
        <v>21.428571428571427</v>
      </c>
      <c r="DJ40" s="10">
        <f t="shared" si="7"/>
        <v>42.857142857142854</v>
      </c>
      <c r="DK40" s="10">
        <f t="shared" si="7"/>
        <v>35.714285714285708</v>
      </c>
      <c r="DL40" s="10">
        <f t="shared" si="7"/>
        <v>21.428571428571427</v>
      </c>
      <c r="DM40" s="10">
        <f t="shared" si="7"/>
        <v>42.857142857142854</v>
      </c>
      <c r="DN40" s="10">
        <f t="shared" si="7"/>
        <v>35.714285714285708</v>
      </c>
      <c r="DO40" s="10">
        <f t="shared" si="7"/>
        <v>21.428571428571427</v>
      </c>
      <c r="DP40" s="10">
        <f t="shared" si="7"/>
        <v>42.857142857142854</v>
      </c>
      <c r="DQ40" s="10">
        <f t="shared" si="7"/>
        <v>35.714285714285708</v>
      </c>
      <c r="DR40" s="10">
        <f t="shared" si="7"/>
        <v>21.428571428571427</v>
      </c>
      <c r="DS40" s="10">
        <f t="shared" si="7"/>
        <v>42.857142857142854</v>
      </c>
      <c r="DT40" s="10">
        <f t="shared" si="7"/>
        <v>35.714285714285708</v>
      </c>
      <c r="DU40" s="10">
        <f t="shared" si="7"/>
        <v>21.428571428571427</v>
      </c>
      <c r="DV40" s="10">
        <f t="shared" si="7"/>
        <v>42.857142857142854</v>
      </c>
      <c r="DW40" s="10">
        <f t="shared" si="7"/>
        <v>35.714285714285708</v>
      </c>
      <c r="DX40" s="10">
        <f t="shared" si="7"/>
        <v>21.428571428571427</v>
      </c>
      <c r="DY40" s="10">
        <f t="shared" si="7"/>
        <v>42.857142857142854</v>
      </c>
      <c r="DZ40" s="10">
        <f t="shared" si="7"/>
        <v>35.714285714285708</v>
      </c>
      <c r="EA40" s="10">
        <f t="shared" si="7"/>
        <v>21.428571428571427</v>
      </c>
      <c r="EB40" s="10">
        <f t="shared" ref="EB40:FK40" si="8">EB39/14%</f>
        <v>42.857142857142854</v>
      </c>
      <c r="EC40" s="10">
        <f t="shared" si="8"/>
        <v>35.714285714285708</v>
      </c>
      <c r="ED40" s="10">
        <f t="shared" si="8"/>
        <v>21.428571428571427</v>
      </c>
      <c r="EE40" s="10">
        <f t="shared" si="8"/>
        <v>42.857142857142854</v>
      </c>
      <c r="EF40" s="10">
        <f t="shared" si="8"/>
        <v>35.714285714285708</v>
      </c>
      <c r="EG40" s="10">
        <f t="shared" si="8"/>
        <v>21.428571428571427</v>
      </c>
      <c r="EH40" s="10">
        <f t="shared" si="8"/>
        <v>42.857142857142854</v>
      </c>
      <c r="EI40" s="10">
        <f t="shared" si="8"/>
        <v>35.714285714285708</v>
      </c>
      <c r="EJ40" s="10">
        <f t="shared" si="8"/>
        <v>21.428571428571427</v>
      </c>
      <c r="EK40" s="10">
        <f t="shared" si="8"/>
        <v>42.857142857142854</v>
      </c>
      <c r="EL40" s="10">
        <f t="shared" si="8"/>
        <v>35.714285714285708</v>
      </c>
      <c r="EM40" s="10">
        <f t="shared" si="8"/>
        <v>21.428571428571427</v>
      </c>
      <c r="EN40" s="10">
        <f t="shared" si="8"/>
        <v>42.857142857142854</v>
      </c>
      <c r="EO40" s="10">
        <f t="shared" si="8"/>
        <v>35.714285714285708</v>
      </c>
      <c r="EP40" s="10">
        <f t="shared" si="8"/>
        <v>21.428571428571427</v>
      </c>
      <c r="EQ40" s="10">
        <f t="shared" si="8"/>
        <v>42.857142857142854</v>
      </c>
      <c r="ER40" s="10">
        <f t="shared" si="8"/>
        <v>35.714285714285708</v>
      </c>
      <c r="ES40" s="10">
        <f t="shared" si="8"/>
        <v>21.428571428571427</v>
      </c>
      <c r="ET40" s="10">
        <f t="shared" si="8"/>
        <v>42.857142857142854</v>
      </c>
      <c r="EU40" s="10">
        <f t="shared" si="8"/>
        <v>35.714285714285708</v>
      </c>
      <c r="EV40" s="10">
        <f t="shared" si="8"/>
        <v>21.428571428571427</v>
      </c>
      <c r="EW40" s="10">
        <f t="shared" si="8"/>
        <v>42.857142857142854</v>
      </c>
      <c r="EX40" s="10">
        <f t="shared" si="8"/>
        <v>35.714285714285708</v>
      </c>
      <c r="EY40" s="10">
        <f t="shared" si="8"/>
        <v>21.428571428571427</v>
      </c>
      <c r="EZ40" s="10">
        <f t="shared" si="8"/>
        <v>42.857142857142854</v>
      </c>
      <c r="FA40" s="10">
        <f t="shared" si="8"/>
        <v>35.714285714285708</v>
      </c>
      <c r="FB40" s="10">
        <f t="shared" si="8"/>
        <v>21.428571428571427</v>
      </c>
      <c r="FC40" s="10">
        <f t="shared" si="8"/>
        <v>42.857142857142854</v>
      </c>
      <c r="FD40" s="10">
        <f t="shared" si="8"/>
        <v>35.714285714285708</v>
      </c>
      <c r="FE40" s="10">
        <f t="shared" si="8"/>
        <v>21.428571428571427</v>
      </c>
      <c r="FF40" s="10">
        <f t="shared" si="8"/>
        <v>42.857142857142854</v>
      </c>
      <c r="FG40" s="10">
        <f t="shared" si="8"/>
        <v>35.714285714285708</v>
      </c>
      <c r="FH40" s="10">
        <f t="shared" si="8"/>
        <v>21.428571428571427</v>
      </c>
      <c r="FI40" s="10">
        <f t="shared" si="8"/>
        <v>42.857142857142854</v>
      </c>
      <c r="FJ40" s="10">
        <f t="shared" si="8"/>
        <v>35.714285714285708</v>
      </c>
      <c r="FK40" s="10">
        <f t="shared" si="8"/>
        <v>21.428571428571427</v>
      </c>
    </row>
    <row r="42" spans="1:254" x14ac:dyDescent="0.3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 x14ac:dyDescent="0.3">
      <c r="B43" s="4" t="s">
        <v>812</v>
      </c>
      <c r="C43" s="53" t="s">
        <v>825</v>
      </c>
      <c r="D43" s="51">
        <f>E43/100*14</f>
        <v>5.5999999999999988</v>
      </c>
      <c r="E43" s="52">
        <f>(C40+F40+I40+L40+O40)/5</f>
        <v>39.999999999999993</v>
      </c>
    </row>
    <row r="44" spans="1:254" x14ac:dyDescent="0.3">
      <c r="B44" s="4" t="s">
        <v>813</v>
      </c>
      <c r="C44" s="41" t="s">
        <v>825</v>
      </c>
      <c r="D44" s="42">
        <f>E44/100*14</f>
        <v>6.5999999999999988</v>
      </c>
      <c r="E44" s="38">
        <f>(D40+G40+J40+M40+P40)/5</f>
        <v>47.142857142857139</v>
      </c>
    </row>
    <row r="45" spans="1:254" x14ac:dyDescent="0.3">
      <c r="B45" s="4" t="s">
        <v>814</v>
      </c>
      <c r="C45" s="41" t="s">
        <v>825</v>
      </c>
      <c r="D45" s="42">
        <f>E45/100*14</f>
        <v>1.7999999999999998</v>
      </c>
      <c r="E45" s="38">
        <f>(E40+H40+K40+N40+Q40)/5</f>
        <v>12.857142857142856</v>
      </c>
    </row>
    <row r="46" spans="1:254" x14ac:dyDescent="0.3">
      <c r="B46" s="4"/>
      <c r="C46" s="48"/>
      <c r="D46" s="45">
        <f>SUM(D43:D45)</f>
        <v>13.999999999999996</v>
      </c>
      <c r="E46" s="45">
        <f>SUM(E43:E45)</f>
        <v>100</v>
      </c>
    </row>
    <row r="47" spans="1:254" ht="15" customHeight="1" x14ac:dyDescent="0.3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 x14ac:dyDescent="0.3">
      <c r="B48" s="4" t="s">
        <v>812</v>
      </c>
      <c r="C48" s="41" t="s">
        <v>826</v>
      </c>
      <c r="D48" s="3">
        <f>E48/100*14</f>
        <v>5.1999999999999984</v>
      </c>
      <c r="E48" s="38">
        <f>(R40+U40+X40+AA40+AD40)/5</f>
        <v>37.142857142857132</v>
      </c>
      <c r="F48" s="3">
        <f>G48/100*14</f>
        <v>4.9999999999999991</v>
      </c>
      <c r="G48" s="38">
        <f>(AG40+AJ40+AM40+AP40+AS40)/5</f>
        <v>35.714285714285708</v>
      </c>
      <c r="H48" s="3">
        <f>I48/100*14</f>
        <v>5.1999999999999993</v>
      </c>
      <c r="I48" s="38">
        <f>(AV40+AY40+BB40+BE40+BH40)/5</f>
        <v>37.142857142857139</v>
      </c>
    </row>
    <row r="49" spans="2:13" x14ac:dyDescent="0.3">
      <c r="B49" s="4" t="s">
        <v>813</v>
      </c>
      <c r="C49" s="41" t="s">
        <v>826</v>
      </c>
      <c r="D49" s="42">
        <f>E49/100*14</f>
        <v>6.9999999999999991</v>
      </c>
      <c r="E49" s="38">
        <f>(S40+V40+Y40+AB40+AE40)/5</f>
        <v>49.999999999999993</v>
      </c>
      <c r="F49" s="3">
        <f>G49/100*14</f>
        <v>6.3999999999999986</v>
      </c>
      <c r="G49" s="38">
        <f>(AH40+AK40+AN40+AQ40+AT40)/5</f>
        <v>45.714285714285708</v>
      </c>
      <c r="H49" s="3">
        <f>I49/100*14</f>
        <v>5.1999999999999984</v>
      </c>
      <c r="I49" s="38">
        <f>(AW40+AZ40+BC40+BF40+BI40)/5</f>
        <v>37.142857142857132</v>
      </c>
    </row>
    <row r="50" spans="2:13" x14ac:dyDescent="0.3">
      <c r="B50" s="4" t="s">
        <v>814</v>
      </c>
      <c r="C50" s="41" t="s">
        <v>826</v>
      </c>
      <c r="D50" s="42">
        <f>E50/100*14</f>
        <v>1.7999999999999998</v>
      </c>
      <c r="E50" s="38">
        <f>(T40+W40+Z40+AC40+AF40)/5</f>
        <v>12.857142857142856</v>
      </c>
      <c r="F50" s="3">
        <f>G50/100*14</f>
        <v>2.5999999999999996</v>
      </c>
      <c r="G50" s="38">
        <f>(AI40+AL40+AO40+AR40+AU40)/5</f>
        <v>18.571428571428569</v>
      </c>
      <c r="H50" s="3">
        <f>I50/100*14</f>
        <v>3.5999999999999996</v>
      </c>
      <c r="I50" s="38">
        <f>(AX40+BA40+BD40+BG40+BJ40)/5</f>
        <v>25.714285714285712</v>
      </c>
    </row>
    <row r="51" spans="2:13" x14ac:dyDescent="0.3">
      <c r="B51" s="4"/>
      <c r="C51" s="41"/>
      <c r="D51" s="40">
        <f t="shared" ref="D51:I51" si="9">SUM(D48:D50)</f>
        <v>13.999999999999996</v>
      </c>
      <c r="E51" s="40">
        <f t="shared" si="9"/>
        <v>99.999999999999986</v>
      </c>
      <c r="F51" s="39">
        <f t="shared" si="9"/>
        <v>13.999999999999998</v>
      </c>
      <c r="G51" s="40">
        <f t="shared" si="9"/>
        <v>99.999999999999986</v>
      </c>
      <c r="H51" s="39">
        <f t="shared" si="9"/>
        <v>13.999999999999998</v>
      </c>
      <c r="I51" s="40">
        <f t="shared" si="9"/>
        <v>99.999999999999986</v>
      </c>
    </row>
    <row r="52" spans="2:13" x14ac:dyDescent="0.3">
      <c r="B52" s="4" t="s">
        <v>812</v>
      </c>
      <c r="C52" s="41" t="s">
        <v>827</v>
      </c>
      <c r="D52" s="3">
        <f>E52/100*14</f>
        <v>4.9999999999999991</v>
      </c>
      <c r="E52" s="38">
        <f>(BK40+BN40+BQ40+BT40+BW40)/5</f>
        <v>35.714285714285708</v>
      </c>
      <c r="I52" s="25"/>
    </row>
    <row r="53" spans="2:13" x14ac:dyDescent="0.3">
      <c r="B53" s="4" t="s">
        <v>813</v>
      </c>
      <c r="C53" s="41" t="s">
        <v>827</v>
      </c>
      <c r="D53" s="3">
        <f>E53/100*14</f>
        <v>5.9999999999999991</v>
      </c>
      <c r="E53" s="38">
        <f>(BL40+BO40+BR40+BU40+BX40)/5</f>
        <v>42.857142857142847</v>
      </c>
    </row>
    <row r="54" spans="2:13" x14ac:dyDescent="0.3">
      <c r="B54" s="4" t="s">
        <v>814</v>
      </c>
      <c r="C54" s="41" t="s">
        <v>827</v>
      </c>
      <c r="D54" s="3">
        <f>E54/100*14</f>
        <v>3</v>
      </c>
      <c r="E54" s="38">
        <f>(BM40+BP40+BS40+BV40+BY40)/5</f>
        <v>21.428571428571427</v>
      </c>
    </row>
    <row r="55" spans="2:13" x14ac:dyDescent="0.3">
      <c r="B55" s="4"/>
      <c r="C55" s="48"/>
      <c r="D55" s="44">
        <f>SUM(D52:D54)</f>
        <v>13.999999999999998</v>
      </c>
      <c r="E55" s="44">
        <f>SUM(E52:E54)</f>
        <v>99.999999999999986</v>
      </c>
      <c r="F55" s="46"/>
    </row>
    <row r="56" spans="2:13" x14ac:dyDescent="0.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6" t="s">
        <v>186</v>
      </c>
      <c r="K56" s="86"/>
      <c r="L56" s="86" t="s">
        <v>117</v>
      </c>
      <c r="M56" s="86"/>
    </row>
    <row r="57" spans="2:13" x14ac:dyDescent="0.3">
      <c r="B57" s="4" t="s">
        <v>812</v>
      </c>
      <c r="C57" s="41" t="s">
        <v>828</v>
      </c>
      <c r="D57" s="3">
        <f>E57/100*14</f>
        <v>5.3999999999999995</v>
      </c>
      <c r="E57" s="38">
        <f>(BZ40+CC40+CF40+CI40+CL40)/5</f>
        <v>38.571428571428569</v>
      </c>
      <c r="F57" s="3">
        <f>G57/100*14</f>
        <v>5.6000000000000005</v>
      </c>
      <c r="G57" s="38">
        <f>(CO40+CR40+CU40+CX40+DA40)/5</f>
        <v>40</v>
      </c>
      <c r="H57" s="3">
        <f>I57/100*14</f>
        <v>6</v>
      </c>
      <c r="I57" s="38">
        <f>(DD40+DG40+DJ40+DM40+DP40)/5</f>
        <v>42.857142857142854</v>
      </c>
      <c r="J57" s="3">
        <f>K57/100*14</f>
        <v>6</v>
      </c>
      <c r="K57" s="38">
        <f>(DS40+DV40+DY40+EB40+EE40)/5</f>
        <v>42.857142857142854</v>
      </c>
      <c r="L57" s="3">
        <f>M57/100*14</f>
        <v>6</v>
      </c>
      <c r="M57" s="38">
        <f>(EH40+EK40+EN40+EQ40+ET40)/5</f>
        <v>42.857142857142854</v>
      </c>
    </row>
    <row r="58" spans="2:13" x14ac:dyDescent="0.3">
      <c r="B58" s="4" t="s">
        <v>813</v>
      </c>
      <c r="C58" s="41" t="s">
        <v>828</v>
      </c>
      <c r="D58" s="3">
        <f>E58/100*14</f>
        <v>5.8</v>
      </c>
      <c r="E58" s="38">
        <f>(CA40+CD40+CG40+CJ40+CM40)/5</f>
        <v>41.428571428571423</v>
      </c>
      <c r="F58" s="3">
        <f>G58/100*14</f>
        <v>5.6000000000000005</v>
      </c>
      <c r="G58" s="38">
        <f>(CP40+CS40+CV40+CY40+DB40)/5</f>
        <v>40</v>
      </c>
      <c r="H58" s="3">
        <f>I58/100*14</f>
        <v>4.9999999999999991</v>
      </c>
      <c r="I58" s="38">
        <f>(DE40+DH40+DK40+DN40+DQ40)/5</f>
        <v>35.714285714285708</v>
      </c>
      <c r="J58" s="3">
        <f>K58/100*14</f>
        <v>4.9999999999999991</v>
      </c>
      <c r="K58" s="38">
        <f>(DT40+DW40+DZ40+EC40+EF40)/5</f>
        <v>35.714285714285708</v>
      </c>
      <c r="L58" s="3">
        <f>M58/100*14</f>
        <v>4.9999999999999991</v>
      </c>
      <c r="M58" s="38">
        <f>(EI40+EL40+EO40+ER40+EU40)/5</f>
        <v>35.714285714285708</v>
      </c>
    </row>
    <row r="59" spans="2:13" x14ac:dyDescent="0.3">
      <c r="B59" s="4" t="s">
        <v>814</v>
      </c>
      <c r="C59" s="41" t="s">
        <v>828</v>
      </c>
      <c r="D59" s="3">
        <f>E59/100*14</f>
        <v>2.8000000000000003</v>
      </c>
      <c r="E59" s="38">
        <f>(CB40+CE40+CH40+CK40+CN40)/5</f>
        <v>20</v>
      </c>
      <c r="F59" s="3">
        <f>G59/100*14</f>
        <v>2.8000000000000003</v>
      </c>
      <c r="G59" s="38">
        <f>(CQ40+CT40+CW40+CZ40+DC40)/5</f>
        <v>20</v>
      </c>
      <c r="H59" s="3">
        <f>I59/100*14</f>
        <v>3</v>
      </c>
      <c r="I59" s="38">
        <f>(DF40+DI40+DL40+DO40+DR40)/5</f>
        <v>21.428571428571427</v>
      </c>
      <c r="J59" s="3">
        <f>K59/100*14</f>
        <v>3</v>
      </c>
      <c r="K59" s="38">
        <f>(DU40+DX40+EA40+ED40+EG40)/5</f>
        <v>21.428571428571427</v>
      </c>
      <c r="L59" s="3">
        <f>M59/100*14</f>
        <v>3</v>
      </c>
      <c r="M59" s="38">
        <f>(EJ40+EM40+EP40+ES40+EV40)/5</f>
        <v>21.428571428571427</v>
      </c>
    </row>
    <row r="60" spans="2:13" x14ac:dyDescent="0.3">
      <c r="B60" s="4"/>
      <c r="C60" s="41"/>
      <c r="D60" s="39">
        <f t="shared" ref="D60:M60" si="10">SUM(D57:D59)</f>
        <v>14</v>
      </c>
      <c r="E60" s="39">
        <f t="shared" si="10"/>
        <v>100</v>
      </c>
      <c r="F60" s="39">
        <f t="shared" si="10"/>
        <v>14.000000000000002</v>
      </c>
      <c r="G60" s="40">
        <f t="shared" si="10"/>
        <v>100</v>
      </c>
      <c r="H60" s="39">
        <f t="shared" si="10"/>
        <v>14</v>
      </c>
      <c r="I60" s="40">
        <f t="shared" si="10"/>
        <v>99.999999999999986</v>
      </c>
      <c r="J60" s="39">
        <f t="shared" si="10"/>
        <v>14</v>
      </c>
      <c r="K60" s="40">
        <f t="shared" si="10"/>
        <v>99.999999999999986</v>
      </c>
      <c r="L60" s="39">
        <f t="shared" si="10"/>
        <v>14</v>
      </c>
      <c r="M60" s="40">
        <f t="shared" si="10"/>
        <v>99.999999999999986</v>
      </c>
    </row>
    <row r="61" spans="2:13" x14ac:dyDescent="0.3">
      <c r="B61" s="4" t="s">
        <v>812</v>
      </c>
      <c r="C61" s="41" t="s">
        <v>829</v>
      </c>
      <c r="D61" s="3">
        <f>E61/100*14</f>
        <v>6</v>
      </c>
      <c r="E61" s="38">
        <f>(EW40+EZ40+FC40+FF40+FI40)/5</f>
        <v>42.857142857142854</v>
      </c>
    </row>
    <row r="62" spans="2:13" x14ac:dyDescent="0.3">
      <c r="B62" s="4" t="s">
        <v>813</v>
      </c>
      <c r="C62" s="41" t="s">
        <v>829</v>
      </c>
      <c r="D62" s="3">
        <f>E62/100*14</f>
        <v>4.9999999999999991</v>
      </c>
      <c r="E62" s="38">
        <f>(EX40+FA40+FD40+FG40+FJ40)/5</f>
        <v>35.714285714285708</v>
      </c>
    </row>
    <row r="63" spans="2:13" x14ac:dyDescent="0.3">
      <c r="B63" s="4" t="s">
        <v>814</v>
      </c>
      <c r="C63" s="41" t="s">
        <v>829</v>
      </c>
      <c r="D63" s="3">
        <f>E63/100*14</f>
        <v>3</v>
      </c>
      <c r="E63" s="38">
        <f>(EY40+FB40+FE40+FH40+FK40)/5</f>
        <v>21.428571428571427</v>
      </c>
    </row>
    <row r="64" spans="2:13" x14ac:dyDescent="0.3">
      <c r="B64" s="4"/>
      <c r="C64" s="41"/>
      <c r="D64" s="39">
        <f>SUM(D61:D63)</f>
        <v>14</v>
      </c>
      <c r="E64" s="39">
        <f>SUM(E61:E63)</f>
        <v>99.999999999999986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4"/>
  <sheetViews>
    <sheetView tabSelected="1" zoomScale="78" zoomScaleNormal="78" workbookViewId="0">
      <selection activeCell="D64" sqref="D64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85" t="s">
        <v>1410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1377</v>
      </c>
      <c r="GQ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6" hidden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 x14ac:dyDescent="0.3">
      <c r="A12" s="82"/>
      <c r="B12" s="82"/>
      <c r="C12" s="81" t="s">
        <v>1052</v>
      </c>
      <c r="D12" s="81"/>
      <c r="E12" s="81"/>
      <c r="F12" s="81" t="s">
        <v>1055</v>
      </c>
      <c r="G12" s="81"/>
      <c r="H12" s="81"/>
      <c r="I12" s="81" t="s">
        <v>1058</v>
      </c>
      <c r="J12" s="81"/>
      <c r="K12" s="81"/>
      <c r="L12" s="81" t="s">
        <v>538</v>
      </c>
      <c r="M12" s="81"/>
      <c r="N12" s="81"/>
      <c r="O12" s="81" t="s">
        <v>1061</v>
      </c>
      <c r="P12" s="81"/>
      <c r="Q12" s="81"/>
      <c r="R12" s="81" t="s">
        <v>1064</v>
      </c>
      <c r="S12" s="81"/>
      <c r="T12" s="81"/>
      <c r="U12" s="81" t="s">
        <v>1068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1073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1076</v>
      </c>
      <c r="AT12" s="81"/>
      <c r="AU12" s="81"/>
      <c r="AV12" s="81" t="s">
        <v>1326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1082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1089</v>
      </c>
      <c r="BX12" s="81"/>
      <c r="BY12" s="81"/>
      <c r="BZ12" s="81" t="s">
        <v>557</v>
      </c>
      <c r="CA12" s="81"/>
      <c r="CB12" s="81"/>
      <c r="CC12" s="81" t="s">
        <v>1093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1105</v>
      </c>
      <c r="DE12" s="81"/>
      <c r="DF12" s="81"/>
      <c r="DG12" s="81" t="s">
        <v>1108</v>
      </c>
      <c r="DH12" s="81"/>
      <c r="DI12" s="81"/>
      <c r="DJ12" s="81" t="s">
        <v>604</v>
      </c>
      <c r="DK12" s="81"/>
      <c r="DL12" s="81"/>
      <c r="DM12" s="81" t="s">
        <v>1112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1120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1" t="s">
        <v>611</v>
      </c>
      <c r="EL12" s="101"/>
      <c r="EM12" s="101"/>
      <c r="EN12" s="81" t="s">
        <v>1131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1137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1142</v>
      </c>
      <c r="FJ12" s="81"/>
      <c r="FK12" s="81"/>
      <c r="FL12" s="81" t="s">
        <v>617</v>
      </c>
      <c r="FM12" s="81"/>
      <c r="FN12" s="81"/>
      <c r="FO12" s="81" t="s">
        <v>1146</v>
      </c>
      <c r="FP12" s="81"/>
      <c r="FQ12" s="81"/>
      <c r="FR12" s="81" t="s">
        <v>619</v>
      </c>
      <c r="FS12" s="81"/>
      <c r="FT12" s="81"/>
      <c r="FU12" s="101" t="s">
        <v>1329</v>
      </c>
      <c r="FV12" s="101"/>
      <c r="FW12" s="101"/>
      <c r="FX12" s="81" t="s">
        <v>1330</v>
      </c>
      <c r="FY12" s="81"/>
      <c r="FZ12" s="81"/>
      <c r="GA12" s="81" t="s">
        <v>623</v>
      </c>
      <c r="GB12" s="81"/>
      <c r="GC12" s="81"/>
      <c r="GD12" s="81" t="s">
        <v>1152</v>
      </c>
      <c r="GE12" s="81"/>
      <c r="GF12" s="81"/>
      <c r="GG12" s="81" t="s">
        <v>626</v>
      </c>
      <c r="GH12" s="81"/>
      <c r="GI12" s="81"/>
      <c r="GJ12" s="81" t="s">
        <v>1158</v>
      </c>
      <c r="GK12" s="81"/>
      <c r="GL12" s="81"/>
      <c r="GM12" s="81" t="s">
        <v>1162</v>
      </c>
      <c r="GN12" s="81"/>
      <c r="GO12" s="81"/>
      <c r="GP12" s="81" t="s">
        <v>1331</v>
      </c>
      <c r="GQ12" s="81"/>
      <c r="GR12" s="81"/>
    </row>
    <row r="13" spans="1:254" ht="93.75" customHeight="1" x14ac:dyDescent="0.3">
      <c r="A13" s="82"/>
      <c r="B13" s="82"/>
      <c r="C13" s="58" t="s">
        <v>1053</v>
      </c>
      <c r="D13" s="58" t="s">
        <v>1054</v>
      </c>
      <c r="E13" s="58" t="s">
        <v>32</v>
      </c>
      <c r="F13" s="58" t="s">
        <v>502</v>
      </c>
      <c r="G13" s="58" t="s">
        <v>1056</v>
      </c>
      <c r="H13" s="58" t="s">
        <v>1057</v>
      </c>
      <c r="I13" s="58" t="s">
        <v>333</v>
      </c>
      <c r="J13" s="58" t="s">
        <v>1059</v>
      </c>
      <c r="K13" s="58" t="s">
        <v>1060</v>
      </c>
      <c r="L13" s="58" t="s">
        <v>503</v>
      </c>
      <c r="M13" s="58" t="s">
        <v>504</v>
      </c>
      <c r="N13" s="58" t="s">
        <v>505</v>
      </c>
      <c r="O13" s="58" t="s">
        <v>1062</v>
      </c>
      <c r="P13" s="58" t="s">
        <v>1062</v>
      </c>
      <c r="Q13" s="58" t="s">
        <v>1063</v>
      </c>
      <c r="R13" s="58" t="s">
        <v>1065</v>
      </c>
      <c r="S13" s="58" t="s">
        <v>1066</v>
      </c>
      <c r="T13" s="58" t="s">
        <v>1067</v>
      </c>
      <c r="U13" s="58" t="s">
        <v>1069</v>
      </c>
      <c r="V13" s="58" t="s">
        <v>1070</v>
      </c>
      <c r="W13" s="58" t="s">
        <v>1071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1072</v>
      </c>
      <c r="AG13" s="58" t="s">
        <v>515</v>
      </c>
      <c r="AH13" s="58" t="s">
        <v>516</v>
      </c>
      <c r="AI13" s="58" t="s">
        <v>1074</v>
      </c>
      <c r="AJ13" s="58" t="s">
        <v>216</v>
      </c>
      <c r="AK13" s="58" t="s">
        <v>1075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885</v>
      </c>
      <c r="AR13" s="58" t="s">
        <v>245</v>
      </c>
      <c r="AS13" s="58" t="s">
        <v>1077</v>
      </c>
      <c r="AT13" s="58" t="s">
        <v>1078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1079</v>
      </c>
      <c r="BA13" s="58" t="s">
        <v>193</v>
      </c>
      <c r="BB13" s="58" t="s">
        <v>1080</v>
      </c>
      <c r="BC13" s="58" t="s">
        <v>530</v>
      </c>
      <c r="BD13" s="58" t="s">
        <v>1081</v>
      </c>
      <c r="BE13" s="58" t="s">
        <v>84</v>
      </c>
      <c r="BF13" s="58" t="s">
        <v>531</v>
      </c>
      <c r="BG13" s="58" t="s">
        <v>205</v>
      </c>
      <c r="BH13" s="58" t="s">
        <v>1083</v>
      </c>
      <c r="BI13" s="58" t="s">
        <v>1084</v>
      </c>
      <c r="BJ13" s="58" t="s">
        <v>1085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1086</v>
      </c>
      <c r="BQ13" s="58" t="s">
        <v>69</v>
      </c>
      <c r="BR13" s="58" t="s">
        <v>1087</v>
      </c>
      <c r="BS13" s="58" t="s">
        <v>1088</v>
      </c>
      <c r="BT13" s="58" t="s">
        <v>535</v>
      </c>
      <c r="BU13" s="58" t="s">
        <v>536</v>
      </c>
      <c r="BV13" s="58" t="s">
        <v>537</v>
      </c>
      <c r="BW13" s="58" t="s">
        <v>1090</v>
      </c>
      <c r="BX13" s="58" t="s">
        <v>1091</v>
      </c>
      <c r="BY13" s="58" t="s">
        <v>1092</v>
      </c>
      <c r="BZ13" s="58" t="s">
        <v>220</v>
      </c>
      <c r="CA13" s="58" t="s">
        <v>221</v>
      </c>
      <c r="CB13" s="58" t="s">
        <v>551</v>
      </c>
      <c r="CC13" s="58" t="s">
        <v>1094</v>
      </c>
      <c r="CD13" s="58" t="s">
        <v>1095</v>
      </c>
      <c r="CE13" s="58" t="s">
        <v>1096</v>
      </c>
      <c r="CF13" s="58" t="s">
        <v>1097</v>
      </c>
      <c r="CG13" s="58" t="s">
        <v>1098</v>
      </c>
      <c r="CH13" s="58" t="s">
        <v>1099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1100</v>
      </c>
      <c r="CO13" s="58" t="s">
        <v>1101</v>
      </c>
      <c r="CP13" s="58" t="s">
        <v>1102</v>
      </c>
      <c r="CQ13" s="58" t="s">
        <v>1103</v>
      </c>
      <c r="CR13" s="58" t="s">
        <v>233</v>
      </c>
      <c r="CS13" s="58" t="s">
        <v>1104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1106</v>
      </c>
      <c r="DF13" s="58" t="s">
        <v>1107</v>
      </c>
      <c r="DG13" s="58" t="s">
        <v>574</v>
      </c>
      <c r="DH13" s="58" t="s">
        <v>575</v>
      </c>
      <c r="DI13" s="58" t="s">
        <v>1109</v>
      </c>
      <c r="DJ13" s="58" t="s">
        <v>1110</v>
      </c>
      <c r="DK13" s="58" t="s">
        <v>571</v>
      </c>
      <c r="DL13" s="58" t="s">
        <v>1111</v>
      </c>
      <c r="DM13" s="58" t="s">
        <v>572</v>
      </c>
      <c r="DN13" s="58" t="s">
        <v>1113</v>
      </c>
      <c r="DO13" s="58" t="s">
        <v>1114</v>
      </c>
      <c r="DP13" s="58" t="s">
        <v>573</v>
      </c>
      <c r="DQ13" s="58" t="s">
        <v>1115</v>
      </c>
      <c r="DR13" s="58" t="s">
        <v>1116</v>
      </c>
      <c r="DS13" s="58" t="s">
        <v>1117</v>
      </c>
      <c r="DT13" s="58" t="s">
        <v>1118</v>
      </c>
      <c r="DU13" s="58" t="s">
        <v>1119</v>
      </c>
      <c r="DV13" s="58" t="s">
        <v>1121</v>
      </c>
      <c r="DW13" s="58" t="s">
        <v>1122</v>
      </c>
      <c r="DX13" s="58" t="s">
        <v>1327</v>
      </c>
      <c r="DY13" s="58" t="s">
        <v>1123</v>
      </c>
      <c r="DZ13" s="58" t="s">
        <v>1328</v>
      </c>
      <c r="EA13" s="58" t="s">
        <v>1124</v>
      </c>
      <c r="EB13" s="58" t="s">
        <v>577</v>
      </c>
      <c r="EC13" s="58" t="s">
        <v>578</v>
      </c>
      <c r="ED13" s="58" t="s">
        <v>1125</v>
      </c>
      <c r="EE13" s="58" t="s">
        <v>405</v>
      </c>
      <c r="EF13" s="58" t="s">
        <v>579</v>
      </c>
      <c r="EG13" s="58" t="s">
        <v>1126</v>
      </c>
      <c r="EH13" s="58" t="s">
        <v>580</v>
      </c>
      <c r="EI13" s="58" t="s">
        <v>581</v>
      </c>
      <c r="EJ13" s="58" t="s">
        <v>1127</v>
      </c>
      <c r="EK13" s="58" t="s">
        <v>1128</v>
      </c>
      <c r="EL13" s="58" t="s">
        <v>1129</v>
      </c>
      <c r="EM13" s="58" t="s">
        <v>1130</v>
      </c>
      <c r="EN13" s="58" t="s">
        <v>582</v>
      </c>
      <c r="EO13" s="58" t="s">
        <v>583</v>
      </c>
      <c r="EP13" s="58" t="s">
        <v>1132</v>
      </c>
      <c r="EQ13" s="58" t="s">
        <v>584</v>
      </c>
      <c r="ER13" s="58" t="s">
        <v>585</v>
      </c>
      <c r="ES13" s="58" t="s">
        <v>1133</v>
      </c>
      <c r="ET13" s="58" t="s">
        <v>1134</v>
      </c>
      <c r="EU13" s="58" t="s">
        <v>1135</v>
      </c>
      <c r="EV13" s="58" t="s">
        <v>1136</v>
      </c>
      <c r="EW13" s="58" t="s">
        <v>1138</v>
      </c>
      <c r="EX13" s="58" t="s">
        <v>1139</v>
      </c>
      <c r="EY13" s="58" t="s">
        <v>1140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1141</v>
      </c>
      <c r="FF13" s="58" t="s">
        <v>586</v>
      </c>
      <c r="FG13" s="58" t="s">
        <v>587</v>
      </c>
      <c r="FH13" s="58" t="s">
        <v>588</v>
      </c>
      <c r="FI13" s="58" t="s">
        <v>1143</v>
      </c>
      <c r="FJ13" s="58" t="s">
        <v>1144</v>
      </c>
      <c r="FK13" s="58" t="s">
        <v>1145</v>
      </c>
      <c r="FL13" s="58" t="s">
        <v>591</v>
      </c>
      <c r="FM13" s="58" t="s">
        <v>592</v>
      </c>
      <c r="FN13" s="58" t="s">
        <v>593</v>
      </c>
      <c r="FO13" s="58" t="s">
        <v>1147</v>
      </c>
      <c r="FP13" s="58" t="s">
        <v>1148</v>
      </c>
      <c r="FQ13" s="58" t="s">
        <v>1149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1150</v>
      </c>
      <c r="FZ13" s="58" t="s">
        <v>1151</v>
      </c>
      <c r="GA13" s="58" t="s">
        <v>620</v>
      </c>
      <c r="GB13" s="58" t="s">
        <v>621</v>
      </c>
      <c r="GC13" s="58" t="s">
        <v>622</v>
      </c>
      <c r="GD13" s="58" t="s">
        <v>1153</v>
      </c>
      <c r="GE13" s="58" t="s">
        <v>1154</v>
      </c>
      <c r="GF13" s="58" t="s">
        <v>1155</v>
      </c>
      <c r="GG13" s="58" t="s">
        <v>627</v>
      </c>
      <c r="GH13" s="58" t="s">
        <v>1156</v>
      </c>
      <c r="GI13" s="58" t="s">
        <v>1157</v>
      </c>
      <c r="GJ13" s="58" t="s">
        <v>1159</v>
      </c>
      <c r="GK13" s="58" t="s">
        <v>1160</v>
      </c>
      <c r="GL13" s="58" t="s">
        <v>1161</v>
      </c>
      <c r="GM13" s="58" t="s">
        <v>628</v>
      </c>
      <c r="GN13" s="58" t="s">
        <v>629</v>
      </c>
      <c r="GO13" s="58" t="s">
        <v>630</v>
      </c>
      <c r="GP13" s="58" t="s">
        <v>1163</v>
      </c>
      <c r="GQ13" s="58" t="s">
        <v>1164</v>
      </c>
      <c r="GR13" s="58" t="s">
        <v>1165</v>
      </c>
    </row>
    <row r="14" spans="1:254" ht="15.6" x14ac:dyDescent="0.3">
      <c r="A14" s="20">
        <v>1</v>
      </c>
      <c r="B14" s="13" t="s">
        <v>1411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6" x14ac:dyDescent="0.3">
      <c r="A15" s="2">
        <v>2</v>
      </c>
      <c r="B15" s="1" t="s">
        <v>1412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6" x14ac:dyDescent="0.3">
      <c r="A16" s="2">
        <v>3</v>
      </c>
      <c r="B16" s="1" t="s">
        <v>1413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6" x14ac:dyDescent="0.3">
      <c r="A17" s="2">
        <v>4</v>
      </c>
      <c r="B17" s="1" t="s">
        <v>1414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6" x14ac:dyDescent="0.3">
      <c r="A18" s="2">
        <v>5</v>
      </c>
      <c r="B18" s="1" t="s">
        <v>1415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6" x14ac:dyDescent="0.3">
      <c r="A19" s="2">
        <v>6</v>
      </c>
      <c r="B19" s="1" t="s">
        <v>1416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6" x14ac:dyDescent="0.3">
      <c r="A20" s="2">
        <v>7</v>
      </c>
      <c r="B20" s="1" t="s">
        <v>1417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3">
      <c r="A21" s="3">
        <v>8</v>
      </c>
      <c r="B21" s="4" t="s">
        <v>1418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3">
      <c r="A22" s="3">
        <v>9</v>
      </c>
      <c r="B22" s="4" t="s">
        <v>1419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x14ac:dyDescent="0.3">
      <c r="A23" s="3">
        <v>10</v>
      </c>
      <c r="B23" s="4" t="s">
        <v>1420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6" x14ac:dyDescent="0.3">
      <c r="A24" s="3">
        <v>11</v>
      </c>
      <c r="B24" s="4" t="s">
        <v>1421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6" x14ac:dyDescent="0.3">
      <c r="A25" s="3">
        <v>12</v>
      </c>
      <c r="B25" s="4" t="s">
        <v>1422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6" x14ac:dyDescent="0.3">
      <c r="A26" s="3">
        <v>13</v>
      </c>
      <c r="B26" s="4" t="s">
        <v>1423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3">
      <c r="A39" s="77" t="s">
        <v>278</v>
      </c>
      <c r="B39" s="78"/>
      <c r="C39" s="3">
        <f>SUM(C14:C38)</f>
        <v>8</v>
      </c>
      <c r="D39" s="3">
        <f t="shared" ref="D39:T39" si="0">SUM(D14:D38)</f>
        <v>5</v>
      </c>
      <c r="E39" s="3">
        <f t="shared" si="0"/>
        <v>0</v>
      </c>
      <c r="F39" s="3">
        <f t="shared" si="0"/>
        <v>8</v>
      </c>
      <c r="G39" s="3">
        <f t="shared" si="0"/>
        <v>5</v>
      </c>
      <c r="H39" s="3">
        <f t="shared" si="0"/>
        <v>0</v>
      </c>
      <c r="I39" s="3">
        <f t="shared" si="0"/>
        <v>8</v>
      </c>
      <c r="J39" s="3">
        <f t="shared" si="0"/>
        <v>5</v>
      </c>
      <c r="K39" s="3">
        <f t="shared" si="0"/>
        <v>0</v>
      </c>
      <c r="L39" s="3">
        <f t="shared" si="0"/>
        <v>8</v>
      </c>
      <c r="M39" s="3">
        <f t="shared" si="0"/>
        <v>5</v>
      </c>
      <c r="N39" s="3">
        <f t="shared" si="0"/>
        <v>0</v>
      </c>
      <c r="O39" s="3">
        <f t="shared" si="0"/>
        <v>8</v>
      </c>
      <c r="P39" s="3">
        <f t="shared" si="0"/>
        <v>5</v>
      </c>
      <c r="Q39" s="3">
        <f t="shared" si="0"/>
        <v>0</v>
      </c>
      <c r="R39" s="3">
        <f t="shared" si="0"/>
        <v>8</v>
      </c>
      <c r="S39" s="3">
        <f t="shared" si="0"/>
        <v>5</v>
      </c>
      <c r="T39" s="3">
        <f t="shared" si="0"/>
        <v>0</v>
      </c>
      <c r="U39" s="3">
        <f t="shared" ref="U39:BV39" si="1">SUM(U14:U38)</f>
        <v>8</v>
      </c>
      <c r="V39" s="3">
        <f t="shared" si="1"/>
        <v>5</v>
      </c>
      <c r="W39" s="3">
        <f t="shared" si="1"/>
        <v>0</v>
      </c>
      <c r="X39" s="3">
        <f t="shared" si="1"/>
        <v>8</v>
      </c>
      <c r="Y39" s="3">
        <f t="shared" si="1"/>
        <v>5</v>
      </c>
      <c r="Z39" s="3">
        <f t="shared" si="1"/>
        <v>0</v>
      </c>
      <c r="AA39" s="3">
        <f t="shared" si="1"/>
        <v>8</v>
      </c>
      <c r="AB39" s="3">
        <f t="shared" si="1"/>
        <v>5</v>
      </c>
      <c r="AC39" s="3">
        <f t="shared" si="1"/>
        <v>0</v>
      </c>
      <c r="AD39" s="3">
        <f t="shared" si="1"/>
        <v>8</v>
      </c>
      <c r="AE39" s="3">
        <f t="shared" si="1"/>
        <v>5</v>
      </c>
      <c r="AF39" s="3">
        <f t="shared" si="1"/>
        <v>0</v>
      </c>
      <c r="AG39" s="3">
        <f t="shared" si="1"/>
        <v>8</v>
      </c>
      <c r="AH39" s="3">
        <f t="shared" si="1"/>
        <v>5</v>
      </c>
      <c r="AI39" s="3">
        <f t="shared" si="1"/>
        <v>0</v>
      </c>
      <c r="AJ39" s="3">
        <f t="shared" si="1"/>
        <v>8</v>
      </c>
      <c r="AK39" s="3">
        <f t="shared" si="1"/>
        <v>5</v>
      </c>
      <c r="AL39" s="3">
        <f t="shared" si="1"/>
        <v>0</v>
      </c>
      <c r="AM39" s="3">
        <f t="shared" si="1"/>
        <v>8</v>
      </c>
      <c r="AN39" s="3">
        <f t="shared" si="1"/>
        <v>5</v>
      </c>
      <c r="AO39" s="3">
        <f t="shared" si="1"/>
        <v>0</v>
      </c>
      <c r="AP39" s="3">
        <f t="shared" si="1"/>
        <v>8</v>
      </c>
      <c r="AQ39" s="3">
        <f t="shared" si="1"/>
        <v>5</v>
      </c>
      <c r="AR39" s="3">
        <f t="shared" si="1"/>
        <v>0</v>
      </c>
      <c r="AS39" s="3">
        <f t="shared" si="1"/>
        <v>8</v>
      </c>
      <c r="AT39" s="3">
        <f t="shared" si="1"/>
        <v>5</v>
      </c>
      <c r="AU39" s="3">
        <f t="shared" si="1"/>
        <v>0</v>
      </c>
      <c r="AV39" s="3">
        <f t="shared" si="1"/>
        <v>8</v>
      </c>
      <c r="AW39" s="3">
        <f t="shared" si="1"/>
        <v>5</v>
      </c>
      <c r="AX39" s="3">
        <f t="shared" si="1"/>
        <v>0</v>
      </c>
      <c r="AY39" s="3">
        <f t="shared" si="1"/>
        <v>8</v>
      </c>
      <c r="AZ39" s="3">
        <f t="shared" si="1"/>
        <v>5</v>
      </c>
      <c r="BA39" s="3">
        <f t="shared" si="1"/>
        <v>0</v>
      </c>
      <c r="BB39" s="3">
        <f t="shared" si="1"/>
        <v>8</v>
      </c>
      <c r="BC39" s="3">
        <f t="shared" si="1"/>
        <v>5</v>
      </c>
      <c r="BD39" s="3">
        <f t="shared" si="1"/>
        <v>0</v>
      </c>
      <c r="BE39" s="3">
        <f t="shared" si="1"/>
        <v>8</v>
      </c>
      <c r="BF39" s="3">
        <f t="shared" si="1"/>
        <v>5</v>
      </c>
      <c r="BG39" s="3">
        <f t="shared" si="1"/>
        <v>0</v>
      </c>
      <c r="BH39" s="3">
        <f t="shared" si="1"/>
        <v>8</v>
      </c>
      <c r="BI39" s="3">
        <f t="shared" si="1"/>
        <v>5</v>
      </c>
      <c r="BJ39" s="3">
        <f t="shared" si="1"/>
        <v>0</v>
      </c>
      <c r="BK39" s="3">
        <f t="shared" si="1"/>
        <v>8</v>
      </c>
      <c r="BL39" s="3">
        <f t="shared" si="1"/>
        <v>5</v>
      </c>
      <c r="BM39" s="3">
        <f t="shared" si="1"/>
        <v>0</v>
      </c>
      <c r="BN39" s="3">
        <f t="shared" si="1"/>
        <v>8</v>
      </c>
      <c r="BO39" s="3">
        <f t="shared" si="1"/>
        <v>5</v>
      </c>
      <c r="BP39" s="3">
        <f t="shared" si="1"/>
        <v>0</v>
      </c>
      <c r="BQ39" s="3">
        <f t="shared" si="1"/>
        <v>8</v>
      </c>
      <c r="BR39" s="3">
        <f t="shared" si="1"/>
        <v>5</v>
      </c>
      <c r="BS39" s="3">
        <f t="shared" si="1"/>
        <v>0</v>
      </c>
      <c r="BT39" s="3">
        <f t="shared" si="1"/>
        <v>8</v>
      </c>
      <c r="BU39" s="3">
        <f t="shared" si="1"/>
        <v>5</v>
      </c>
      <c r="BV39" s="3">
        <f t="shared" si="1"/>
        <v>0</v>
      </c>
      <c r="BW39" s="3">
        <f t="shared" ref="BW39:CA39" si="2">SUM(BW14:BW38)</f>
        <v>8</v>
      </c>
      <c r="BX39" s="3">
        <f t="shared" si="2"/>
        <v>5</v>
      </c>
      <c r="BY39" s="3">
        <f t="shared" si="2"/>
        <v>0</v>
      </c>
      <c r="BZ39" s="3">
        <f t="shared" si="2"/>
        <v>8</v>
      </c>
      <c r="CA39" s="3">
        <f t="shared" si="2"/>
        <v>5</v>
      </c>
      <c r="CB39" s="3">
        <f t="shared" ref="CB39:DR39" si="3">SUM(CB14:CB38)</f>
        <v>0</v>
      </c>
      <c r="CC39" s="3">
        <f t="shared" si="3"/>
        <v>8</v>
      </c>
      <c r="CD39" s="3">
        <f t="shared" si="3"/>
        <v>5</v>
      </c>
      <c r="CE39" s="3">
        <f t="shared" si="3"/>
        <v>0</v>
      </c>
      <c r="CF39" s="3">
        <f t="shared" si="3"/>
        <v>8</v>
      </c>
      <c r="CG39" s="3">
        <f t="shared" si="3"/>
        <v>5</v>
      </c>
      <c r="CH39" s="3">
        <f t="shared" si="3"/>
        <v>0</v>
      </c>
      <c r="CI39" s="3">
        <f t="shared" si="3"/>
        <v>8</v>
      </c>
      <c r="CJ39" s="3">
        <f t="shared" si="3"/>
        <v>5</v>
      </c>
      <c r="CK39" s="3">
        <f t="shared" si="3"/>
        <v>0</v>
      </c>
      <c r="CL39" s="3">
        <f t="shared" si="3"/>
        <v>8</v>
      </c>
      <c r="CM39" s="3">
        <f t="shared" si="3"/>
        <v>5</v>
      </c>
      <c r="CN39" s="3">
        <f t="shared" si="3"/>
        <v>0</v>
      </c>
      <c r="CO39" s="3">
        <f t="shared" si="3"/>
        <v>8</v>
      </c>
      <c r="CP39" s="3">
        <f t="shared" si="3"/>
        <v>5</v>
      </c>
      <c r="CQ39" s="3">
        <f t="shared" si="3"/>
        <v>0</v>
      </c>
      <c r="CR39" s="3">
        <f t="shared" si="3"/>
        <v>8</v>
      </c>
      <c r="CS39" s="3">
        <f t="shared" si="3"/>
        <v>5</v>
      </c>
      <c r="CT39" s="3">
        <f t="shared" si="3"/>
        <v>0</v>
      </c>
      <c r="CU39" s="3">
        <f t="shared" si="3"/>
        <v>8</v>
      </c>
      <c r="CV39" s="3">
        <f t="shared" si="3"/>
        <v>5</v>
      </c>
      <c r="CW39" s="3">
        <f t="shared" si="3"/>
        <v>0</v>
      </c>
      <c r="CX39" s="3">
        <f t="shared" si="3"/>
        <v>8</v>
      </c>
      <c r="CY39" s="3">
        <f t="shared" si="3"/>
        <v>5</v>
      </c>
      <c r="CZ39" s="3">
        <f t="shared" si="3"/>
        <v>0</v>
      </c>
      <c r="DA39" s="3">
        <f t="shared" si="3"/>
        <v>8</v>
      </c>
      <c r="DB39" s="3">
        <f t="shared" si="3"/>
        <v>5</v>
      </c>
      <c r="DC39" s="3">
        <f t="shared" si="3"/>
        <v>0</v>
      </c>
      <c r="DD39" s="3">
        <f t="shared" si="3"/>
        <v>8</v>
      </c>
      <c r="DE39" s="3">
        <f t="shared" si="3"/>
        <v>5</v>
      </c>
      <c r="DF39" s="3">
        <f t="shared" si="3"/>
        <v>0</v>
      </c>
      <c r="DG39" s="3">
        <f t="shared" si="3"/>
        <v>8</v>
      </c>
      <c r="DH39" s="3">
        <f t="shared" si="3"/>
        <v>5</v>
      </c>
      <c r="DI39" s="3">
        <f t="shared" si="3"/>
        <v>0</v>
      </c>
      <c r="DJ39" s="3">
        <f t="shared" si="3"/>
        <v>8</v>
      </c>
      <c r="DK39" s="3">
        <f t="shared" si="3"/>
        <v>5</v>
      </c>
      <c r="DL39" s="3">
        <f t="shared" si="3"/>
        <v>0</v>
      </c>
      <c r="DM39" s="3">
        <f t="shared" si="3"/>
        <v>8</v>
      </c>
      <c r="DN39" s="3">
        <f t="shared" si="3"/>
        <v>5</v>
      </c>
      <c r="DO39" s="3">
        <f t="shared" si="3"/>
        <v>0</v>
      </c>
      <c r="DP39" s="3">
        <f t="shared" si="3"/>
        <v>8</v>
      </c>
      <c r="DQ39" s="3">
        <f t="shared" si="3"/>
        <v>5</v>
      </c>
      <c r="DR39" s="3">
        <f t="shared" si="3"/>
        <v>0</v>
      </c>
      <c r="DS39" s="3">
        <f t="shared" ref="DS39:FZ39" si="4">SUM(DS14:DS38)</f>
        <v>8</v>
      </c>
      <c r="DT39" s="3">
        <f t="shared" si="4"/>
        <v>5</v>
      </c>
      <c r="DU39" s="3">
        <f t="shared" si="4"/>
        <v>0</v>
      </c>
      <c r="DV39" s="3">
        <f t="shared" si="4"/>
        <v>8</v>
      </c>
      <c r="DW39" s="3">
        <f t="shared" si="4"/>
        <v>5</v>
      </c>
      <c r="DX39" s="3">
        <f t="shared" si="4"/>
        <v>0</v>
      </c>
      <c r="DY39" s="3">
        <f t="shared" si="4"/>
        <v>8</v>
      </c>
      <c r="DZ39" s="3">
        <f t="shared" si="4"/>
        <v>5</v>
      </c>
      <c r="EA39" s="3">
        <f t="shared" si="4"/>
        <v>0</v>
      </c>
      <c r="EB39" s="3">
        <f t="shared" si="4"/>
        <v>8</v>
      </c>
      <c r="EC39" s="3">
        <f t="shared" si="4"/>
        <v>5</v>
      </c>
      <c r="ED39" s="3">
        <f t="shared" si="4"/>
        <v>0</v>
      </c>
      <c r="EE39" s="3">
        <f t="shared" si="4"/>
        <v>8</v>
      </c>
      <c r="EF39" s="3">
        <f t="shared" si="4"/>
        <v>5</v>
      </c>
      <c r="EG39" s="3">
        <f t="shared" si="4"/>
        <v>0</v>
      </c>
      <c r="EH39" s="3">
        <f t="shared" si="4"/>
        <v>8</v>
      </c>
      <c r="EI39" s="3">
        <f t="shared" si="4"/>
        <v>5</v>
      </c>
      <c r="EJ39" s="3">
        <f t="shared" si="4"/>
        <v>0</v>
      </c>
      <c r="EK39" s="3">
        <f t="shared" si="4"/>
        <v>8</v>
      </c>
      <c r="EL39" s="3">
        <f t="shared" si="4"/>
        <v>5</v>
      </c>
      <c r="EM39" s="3">
        <f t="shared" si="4"/>
        <v>0</v>
      </c>
      <c r="EN39" s="3">
        <f t="shared" si="4"/>
        <v>8</v>
      </c>
      <c r="EO39" s="3">
        <f t="shared" si="4"/>
        <v>5</v>
      </c>
      <c r="EP39" s="3">
        <f t="shared" si="4"/>
        <v>0</v>
      </c>
      <c r="EQ39" s="3">
        <f t="shared" si="4"/>
        <v>8</v>
      </c>
      <c r="ER39" s="3">
        <f t="shared" si="4"/>
        <v>5</v>
      </c>
      <c r="ES39" s="3">
        <f t="shared" si="4"/>
        <v>0</v>
      </c>
      <c r="ET39" s="3">
        <f t="shared" si="4"/>
        <v>8</v>
      </c>
      <c r="EU39" s="3">
        <f t="shared" si="4"/>
        <v>5</v>
      </c>
      <c r="EV39" s="3">
        <f t="shared" si="4"/>
        <v>0</v>
      </c>
      <c r="EW39" s="3">
        <f t="shared" si="4"/>
        <v>8</v>
      </c>
      <c r="EX39" s="3">
        <f t="shared" si="4"/>
        <v>5</v>
      </c>
      <c r="EY39" s="3">
        <f t="shared" si="4"/>
        <v>0</v>
      </c>
      <c r="EZ39" s="3">
        <f t="shared" si="4"/>
        <v>8</v>
      </c>
      <c r="FA39" s="3">
        <f t="shared" si="4"/>
        <v>5</v>
      </c>
      <c r="FB39" s="3">
        <f t="shared" si="4"/>
        <v>0</v>
      </c>
      <c r="FC39" s="3">
        <f t="shared" si="4"/>
        <v>8</v>
      </c>
      <c r="FD39" s="3">
        <f t="shared" si="4"/>
        <v>5</v>
      </c>
      <c r="FE39" s="3">
        <f t="shared" si="4"/>
        <v>0</v>
      </c>
      <c r="FF39" s="3">
        <f t="shared" si="4"/>
        <v>8</v>
      </c>
      <c r="FG39" s="3">
        <f t="shared" si="4"/>
        <v>5</v>
      </c>
      <c r="FH39" s="3">
        <f t="shared" si="4"/>
        <v>0</v>
      </c>
      <c r="FI39" s="3">
        <f t="shared" si="4"/>
        <v>8</v>
      </c>
      <c r="FJ39" s="3">
        <f t="shared" si="4"/>
        <v>5</v>
      </c>
      <c r="FK39" s="3">
        <f t="shared" si="4"/>
        <v>0</v>
      </c>
      <c r="FL39" s="3">
        <f t="shared" si="4"/>
        <v>8</v>
      </c>
      <c r="FM39" s="3">
        <f t="shared" si="4"/>
        <v>5</v>
      </c>
      <c r="FN39" s="3">
        <f t="shared" si="4"/>
        <v>0</v>
      </c>
      <c r="FO39" s="3">
        <f t="shared" si="4"/>
        <v>8</v>
      </c>
      <c r="FP39" s="3">
        <f t="shared" si="4"/>
        <v>5</v>
      </c>
      <c r="FQ39" s="3">
        <f t="shared" si="4"/>
        <v>0</v>
      </c>
      <c r="FR39" s="3">
        <f t="shared" si="4"/>
        <v>8</v>
      </c>
      <c r="FS39" s="3">
        <f t="shared" si="4"/>
        <v>5</v>
      </c>
      <c r="FT39" s="3">
        <f t="shared" si="4"/>
        <v>0</v>
      </c>
      <c r="FU39" s="3">
        <f t="shared" si="4"/>
        <v>8</v>
      </c>
      <c r="FV39" s="3">
        <f t="shared" si="4"/>
        <v>5</v>
      </c>
      <c r="FW39" s="3">
        <f t="shared" si="4"/>
        <v>0</v>
      </c>
      <c r="FX39" s="3">
        <f t="shared" si="4"/>
        <v>8</v>
      </c>
      <c r="FY39" s="3">
        <f t="shared" si="4"/>
        <v>5</v>
      </c>
      <c r="FZ39" s="3">
        <f t="shared" si="4"/>
        <v>0</v>
      </c>
      <c r="GA39" s="3">
        <f t="shared" ref="GA39:GR39" si="5">SUM(GA14:GA38)</f>
        <v>8</v>
      </c>
      <c r="GB39" s="3">
        <f t="shared" si="5"/>
        <v>5</v>
      </c>
      <c r="GC39" s="3">
        <f t="shared" si="5"/>
        <v>0</v>
      </c>
      <c r="GD39" s="3">
        <f t="shared" si="5"/>
        <v>8</v>
      </c>
      <c r="GE39" s="3">
        <f t="shared" si="5"/>
        <v>5</v>
      </c>
      <c r="GF39" s="3">
        <f t="shared" si="5"/>
        <v>0</v>
      </c>
      <c r="GG39" s="3">
        <f t="shared" si="5"/>
        <v>8</v>
      </c>
      <c r="GH39" s="3">
        <f t="shared" si="5"/>
        <v>5</v>
      </c>
      <c r="GI39" s="3">
        <f t="shared" si="5"/>
        <v>0</v>
      </c>
      <c r="GJ39" s="3">
        <f t="shared" si="5"/>
        <v>8</v>
      </c>
      <c r="GK39" s="3">
        <f t="shared" si="5"/>
        <v>5</v>
      </c>
      <c r="GL39" s="3">
        <f t="shared" si="5"/>
        <v>0</v>
      </c>
      <c r="GM39" s="3">
        <f t="shared" si="5"/>
        <v>8</v>
      </c>
      <c r="GN39" s="3">
        <f t="shared" si="5"/>
        <v>5</v>
      </c>
      <c r="GO39" s="3">
        <f t="shared" si="5"/>
        <v>0</v>
      </c>
      <c r="GP39" s="3">
        <f t="shared" si="5"/>
        <v>8</v>
      </c>
      <c r="GQ39" s="3">
        <f t="shared" si="5"/>
        <v>5</v>
      </c>
      <c r="GR39" s="3">
        <f t="shared" si="5"/>
        <v>0</v>
      </c>
    </row>
    <row r="40" spans="1:254" ht="37.5" customHeight="1" x14ac:dyDescent="0.3">
      <c r="A40" s="79" t="s">
        <v>840</v>
      </c>
      <c r="B40" s="80"/>
      <c r="C40" s="10">
        <f>C39/13%</f>
        <v>61.538461538461533</v>
      </c>
      <c r="D40" s="10">
        <f t="shared" ref="D40:BO40" si="6">D39/13%</f>
        <v>38.46153846153846</v>
      </c>
      <c r="E40" s="10">
        <f t="shared" si="6"/>
        <v>0</v>
      </c>
      <c r="F40" s="10">
        <f t="shared" si="6"/>
        <v>61.538461538461533</v>
      </c>
      <c r="G40" s="10">
        <f t="shared" si="6"/>
        <v>38.46153846153846</v>
      </c>
      <c r="H40" s="10">
        <f t="shared" si="6"/>
        <v>0</v>
      </c>
      <c r="I40" s="10">
        <f t="shared" si="6"/>
        <v>61.538461538461533</v>
      </c>
      <c r="J40" s="10">
        <f t="shared" si="6"/>
        <v>38.46153846153846</v>
      </c>
      <c r="K40" s="10">
        <f t="shared" si="6"/>
        <v>0</v>
      </c>
      <c r="L40" s="10">
        <f t="shared" si="6"/>
        <v>61.538461538461533</v>
      </c>
      <c r="M40" s="10">
        <f t="shared" si="6"/>
        <v>38.46153846153846</v>
      </c>
      <c r="N40" s="10">
        <f t="shared" si="6"/>
        <v>0</v>
      </c>
      <c r="O40" s="10">
        <f t="shared" si="6"/>
        <v>61.538461538461533</v>
      </c>
      <c r="P40" s="10">
        <f t="shared" si="6"/>
        <v>38.46153846153846</v>
      </c>
      <c r="Q40" s="10">
        <f t="shared" si="6"/>
        <v>0</v>
      </c>
      <c r="R40" s="10">
        <f t="shared" si="6"/>
        <v>61.538461538461533</v>
      </c>
      <c r="S40" s="10">
        <f t="shared" si="6"/>
        <v>38.46153846153846</v>
      </c>
      <c r="T40" s="10">
        <f t="shared" si="6"/>
        <v>0</v>
      </c>
      <c r="U40" s="10">
        <f t="shared" si="6"/>
        <v>61.538461538461533</v>
      </c>
      <c r="V40" s="10">
        <f t="shared" si="6"/>
        <v>38.46153846153846</v>
      </c>
      <c r="W40" s="10">
        <f t="shared" si="6"/>
        <v>0</v>
      </c>
      <c r="X40" s="10">
        <f t="shared" si="6"/>
        <v>61.538461538461533</v>
      </c>
      <c r="Y40" s="10">
        <f t="shared" si="6"/>
        <v>38.46153846153846</v>
      </c>
      <c r="Z40" s="10">
        <f t="shared" si="6"/>
        <v>0</v>
      </c>
      <c r="AA40" s="10">
        <f t="shared" si="6"/>
        <v>61.538461538461533</v>
      </c>
      <c r="AB40" s="10">
        <f t="shared" si="6"/>
        <v>38.46153846153846</v>
      </c>
      <c r="AC40" s="10">
        <f t="shared" si="6"/>
        <v>0</v>
      </c>
      <c r="AD40" s="10">
        <f t="shared" si="6"/>
        <v>61.538461538461533</v>
      </c>
      <c r="AE40" s="10">
        <f t="shared" si="6"/>
        <v>38.46153846153846</v>
      </c>
      <c r="AF40" s="10">
        <f t="shared" si="6"/>
        <v>0</v>
      </c>
      <c r="AG40" s="10">
        <f t="shared" si="6"/>
        <v>61.538461538461533</v>
      </c>
      <c r="AH40" s="10">
        <f t="shared" si="6"/>
        <v>38.46153846153846</v>
      </c>
      <c r="AI40" s="10">
        <f t="shared" si="6"/>
        <v>0</v>
      </c>
      <c r="AJ40" s="10">
        <f t="shared" si="6"/>
        <v>61.538461538461533</v>
      </c>
      <c r="AK40" s="10">
        <f t="shared" si="6"/>
        <v>38.46153846153846</v>
      </c>
      <c r="AL40" s="10">
        <f t="shared" si="6"/>
        <v>0</v>
      </c>
      <c r="AM40" s="10">
        <f t="shared" si="6"/>
        <v>61.538461538461533</v>
      </c>
      <c r="AN40" s="10">
        <f t="shared" si="6"/>
        <v>38.46153846153846</v>
      </c>
      <c r="AO40" s="10">
        <f t="shared" si="6"/>
        <v>0</v>
      </c>
      <c r="AP40" s="10">
        <f t="shared" si="6"/>
        <v>61.538461538461533</v>
      </c>
      <c r="AQ40" s="10">
        <f t="shared" si="6"/>
        <v>38.46153846153846</v>
      </c>
      <c r="AR40" s="10">
        <f t="shared" si="6"/>
        <v>0</v>
      </c>
      <c r="AS40" s="10">
        <f t="shared" si="6"/>
        <v>61.538461538461533</v>
      </c>
      <c r="AT40" s="10">
        <f t="shared" si="6"/>
        <v>38.46153846153846</v>
      </c>
      <c r="AU40" s="10">
        <f t="shared" si="6"/>
        <v>0</v>
      </c>
      <c r="AV40" s="10">
        <f t="shared" si="6"/>
        <v>61.538461538461533</v>
      </c>
      <c r="AW40" s="10">
        <f t="shared" si="6"/>
        <v>38.46153846153846</v>
      </c>
      <c r="AX40" s="10">
        <f t="shared" si="6"/>
        <v>0</v>
      </c>
      <c r="AY40" s="10">
        <f t="shared" si="6"/>
        <v>61.538461538461533</v>
      </c>
      <c r="AZ40" s="10">
        <f t="shared" si="6"/>
        <v>38.46153846153846</v>
      </c>
      <c r="BA40" s="10">
        <f t="shared" si="6"/>
        <v>0</v>
      </c>
      <c r="BB40" s="10">
        <f t="shared" si="6"/>
        <v>61.538461538461533</v>
      </c>
      <c r="BC40" s="10">
        <f t="shared" si="6"/>
        <v>38.46153846153846</v>
      </c>
      <c r="BD40" s="10">
        <f t="shared" si="6"/>
        <v>0</v>
      </c>
      <c r="BE40" s="10">
        <f t="shared" si="6"/>
        <v>61.538461538461533</v>
      </c>
      <c r="BF40" s="10">
        <f t="shared" si="6"/>
        <v>38.46153846153846</v>
      </c>
      <c r="BG40" s="10">
        <f t="shared" si="6"/>
        <v>0</v>
      </c>
      <c r="BH40" s="10">
        <f t="shared" si="6"/>
        <v>61.538461538461533</v>
      </c>
      <c r="BI40" s="10">
        <f t="shared" si="6"/>
        <v>38.46153846153846</v>
      </c>
      <c r="BJ40" s="10">
        <f t="shared" si="6"/>
        <v>0</v>
      </c>
      <c r="BK40" s="10">
        <f t="shared" si="6"/>
        <v>61.538461538461533</v>
      </c>
      <c r="BL40" s="10">
        <f t="shared" si="6"/>
        <v>38.46153846153846</v>
      </c>
      <c r="BM40" s="10">
        <f t="shared" si="6"/>
        <v>0</v>
      </c>
      <c r="BN40" s="10">
        <f t="shared" si="6"/>
        <v>61.538461538461533</v>
      </c>
      <c r="BO40" s="10">
        <f t="shared" si="6"/>
        <v>38.46153846153846</v>
      </c>
      <c r="BP40" s="10">
        <f t="shared" ref="BP40:EA40" si="7">BP39/13%</f>
        <v>0</v>
      </c>
      <c r="BQ40" s="10">
        <f t="shared" si="7"/>
        <v>61.538461538461533</v>
      </c>
      <c r="BR40" s="10">
        <f t="shared" si="7"/>
        <v>38.46153846153846</v>
      </c>
      <c r="BS40" s="10">
        <f t="shared" si="7"/>
        <v>0</v>
      </c>
      <c r="BT40" s="10">
        <f t="shared" si="7"/>
        <v>61.538461538461533</v>
      </c>
      <c r="BU40" s="10">
        <f t="shared" si="7"/>
        <v>38.46153846153846</v>
      </c>
      <c r="BV40" s="10">
        <f t="shared" si="7"/>
        <v>0</v>
      </c>
      <c r="BW40" s="10">
        <f t="shared" si="7"/>
        <v>61.538461538461533</v>
      </c>
      <c r="BX40" s="10">
        <f t="shared" si="7"/>
        <v>38.46153846153846</v>
      </c>
      <c r="BY40" s="10">
        <f t="shared" si="7"/>
        <v>0</v>
      </c>
      <c r="BZ40" s="10">
        <f t="shared" si="7"/>
        <v>61.538461538461533</v>
      </c>
      <c r="CA40" s="10">
        <f t="shared" si="7"/>
        <v>38.46153846153846</v>
      </c>
      <c r="CB40" s="10">
        <f t="shared" si="7"/>
        <v>0</v>
      </c>
      <c r="CC40" s="10">
        <f t="shared" si="7"/>
        <v>61.538461538461533</v>
      </c>
      <c r="CD40" s="10">
        <f t="shared" si="7"/>
        <v>38.46153846153846</v>
      </c>
      <c r="CE40" s="10">
        <f t="shared" si="7"/>
        <v>0</v>
      </c>
      <c r="CF40" s="10">
        <f t="shared" si="7"/>
        <v>61.538461538461533</v>
      </c>
      <c r="CG40" s="10">
        <f t="shared" si="7"/>
        <v>38.46153846153846</v>
      </c>
      <c r="CH40" s="10">
        <f t="shared" si="7"/>
        <v>0</v>
      </c>
      <c r="CI40" s="10">
        <f t="shared" si="7"/>
        <v>61.538461538461533</v>
      </c>
      <c r="CJ40" s="10">
        <f t="shared" si="7"/>
        <v>38.46153846153846</v>
      </c>
      <c r="CK40" s="10">
        <f t="shared" si="7"/>
        <v>0</v>
      </c>
      <c r="CL40" s="10">
        <f t="shared" si="7"/>
        <v>61.538461538461533</v>
      </c>
      <c r="CM40" s="10">
        <f t="shared" si="7"/>
        <v>38.46153846153846</v>
      </c>
      <c r="CN40" s="10">
        <f t="shared" si="7"/>
        <v>0</v>
      </c>
      <c r="CO40" s="10">
        <f t="shared" si="7"/>
        <v>61.538461538461533</v>
      </c>
      <c r="CP40" s="10">
        <f t="shared" si="7"/>
        <v>38.46153846153846</v>
      </c>
      <c r="CQ40" s="10">
        <f t="shared" si="7"/>
        <v>0</v>
      </c>
      <c r="CR40" s="10">
        <f t="shared" si="7"/>
        <v>61.538461538461533</v>
      </c>
      <c r="CS40" s="10">
        <f t="shared" si="7"/>
        <v>38.46153846153846</v>
      </c>
      <c r="CT40" s="10">
        <f t="shared" si="7"/>
        <v>0</v>
      </c>
      <c r="CU40" s="10">
        <f t="shared" si="7"/>
        <v>61.538461538461533</v>
      </c>
      <c r="CV40" s="10">
        <f t="shared" si="7"/>
        <v>38.46153846153846</v>
      </c>
      <c r="CW40" s="10">
        <f t="shared" si="7"/>
        <v>0</v>
      </c>
      <c r="CX40" s="10">
        <f t="shared" si="7"/>
        <v>61.538461538461533</v>
      </c>
      <c r="CY40" s="10">
        <f t="shared" si="7"/>
        <v>38.46153846153846</v>
      </c>
      <c r="CZ40" s="10">
        <f t="shared" si="7"/>
        <v>0</v>
      </c>
      <c r="DA40" s="10">
        <f t="shared" si="7"/>
        <v>61.538461538461533</v>
      </c>
      <c r="DB40" s="10">
        <f t="shared" si="7"/>
        <v>38.46153846153846</v>
      </c>
      <c r="DC40" s="10">
        <f t="shared" si="7"/>
        <v>0</v>
      </c>
      <c r="DD40" s="10">
        <f t="shared" si="7"/>
        <v>61.538461538461533</v>
      </c>
      <c r="DE40" s="10">
        <f t="shared" si="7"/>
        <v>38.46153846153846</v>
      </c>
      <c r="DF40" s="10">
        <f t="shared" si="7"/>
        <v>0</v>
      </c>
      <c r="DG40" s="10">
        <f t="shared" si="7"/>
        <v>61.538461538461533</v>
      </c>
      <c r="DH40" s="10">
        <f t="shared" si="7"/>
        <v>38.46153846153846</v>
      </c>
      <c r="DI40" s="10">
        <f t="shared" si="7"/>
        <v>0</v>
      </c>
      <c r="DJ40" s="10">
        <f t="shared" si="7"/>
        <v>61.538461538461533</v>
      </c>
      <c r="DK40" s="10">
        <f t="shared" si="7"/>
        <v>38.46153846153846</v>
      </c>
      <c r="DL40" s="10">
        <f t="shared" si="7"/>
        <v>0</v>
      </c>
      <c r="DM40" s="10">
        <f t="shared" si="7"/>
        <v>61.538461538461533</v>
      </c>
      <c r="DN40" s="10">
        <f t="shared" si="7"/>
        <v>38.46153846153846</v>
      </c>
      <c r="DO40" s="10">
        <f t="shared" si="7"/>
        <v>0</v>
      </c>
      <c r="DP40" s="10">
        <f t="shared" si="7"/>
        <v>61.538461538461533</v>
      </c>
      <c r="DQ40" s="10">
        <f t="shared" si="7"/>
        <v>38.46153846153846</v>
      </c>
      <c r="DR40" s="10">
        <f t="shared" si="7"/>
        <v>0</v>
      </c>
      <c r="DS40" s="10">
        <f t="shared" si="7"/>
        <v>61.538461538461533</v>
      </c>
      <c r="DT40" s="10">
        <f t="shared" si="7"/>
        <v>38.46153846153846</v>
      </c>
      <c r="DU40" s="10">
        <f t="shared" si="7"/>
        <v>0</v>
      </c>
      <c r="DV40" s="10">
        <f t="shared" si="7"/>
        <v>61.538461538461533</v>
      </c>
      <c r="DW40" s="10">
        <f t="shared" si="7"/>
        <v>38.46153846153846</v>
      </c>
      <c r="DX40" s="10">
        <f t="shared" si="7"/>
        <v>0</v>
      </c>
      <c r="DY40" s="10">
        <f t="shared" si="7"/>
        <v>61.538461538461533</v>
      </c>
      <c r="DZ40" s="10">
        <f t="shared" si="7"/>
        <v>38.46153846153846</v>
      </c>
      <c r="EA40" s="10">
        <f t="shared" si="7"/>
        <v>0</v>
      </c>
      <c r="EB40" s="10">
        <f t="shared" ref="EB40:GM40" si="8">EB39/13%</f>
        <v>61.538461538461533</v>
      </c>
      <c r="EC40" s="10">
        <f t="shared" si="8"/>
        <v>38.46153846153846</v>
      </c>
      <c r="ED40" s="10">
        <f t="shared" si="8"/>
        <v>0</v>
      </c>
      <c r="EE40" s="10">
        <f t="shared" si="8"/>
        <v>61.538461538461533</v>
      </c>
      <c r="EF40" s="10">
        <f t="shared" si="8"/>
        <v>38.46153846153846</v>
      </c>
      <c r="EG40" s="10">
        <f t="shared" si="8"/>
        <v>0</v>
      </c>
      <c r="EH40" s="10">
        <f t="shared" si="8"/>
        <v>61.538461538461533</v>
      </c>
      <c r="EI40" s="10">
        <f t="shared" si="8"/>
        <v>38.46153846153846</v>
      </c>
      <c r="EJ40" s="10">
        <f t="shared" si="8"/>
        <v>0</v>
      </c>
      <c r="EK40" s="10">
        <f t="shared" si="8"/>
        <v>61.538461538461533</v>
      </c>
      <c r="EL40" s="10">
        <f t="shared" si="8"/>
        <v>38.46153846153846</v>
      </c>
      <c r="EM40" s="10">
        <f t="shared" si="8"/>
        <v>0</v>
      </c>
      <c r="EN40" s="10">
        <f t="shared" si="8"/>
        <v>61.538461538461533</v>
      </c>
      <c r="EO40" s="10">
        <f t="shared" si="8"/>
        <v>38.46153846153846</v>
      </c>
      <c r="EP40" s="10">
        <f t="shared" si="8"/>
        <v>0</v>
      </c>
      <c r="EQ40" s="10">
        <f t="shared" si="8"/>
        <v>61.538461538461533</v>
      </c>
      <c r="ER40" s="10">
        <f t="shared" si="8"/>
        <v>38.46153846153846</v>
      </c>
      <c r="ES40" s="10">
        <f t="shared" si="8"/>
        <v>0</v>
      </c>
      <c r="ET40" s="10">
        <f t="shared" si="8"/>
        <v>61.538461538461533</v>
      </c>
      <c r="EU40" s="10">
        <f t="shared" si="8"/>
        <v>38.46153846153846</v>
      </c>
      <c r="EV40" s="10">
        <f t="shared" si="8"/>
        <v>0</v>
      </c>
      <c r="EW40" s="10">
        <f t="shared" si="8"/>
        <v>61.538461538461533</v>
      </c>
      <c r="EX40" s="10">
        <f t="shared" si="8"/>
        <v>38.46153846153846</v>
      </c>
      <c r="EY40" s="10">
        <f t="shared" si="8"/>
        <v>0</v>
      </c>
      <c r="EZ40" s="10">
        <f t="shared" si="8"/>
        <v>61.538461538461533</v>
      </c>
      <c r="FA40" s="10">
        <f t="shared" si="8"/>
        <v>38.46153846153846</v>
      </c>
      <c r="FB40" s="10">
        <f t="shared" si="8"/>
        <v>0</v>
      </c>
      <c r="FC40" s="10">
        <f t="shared" si="8"/>
        <v>61.538461538461533</v>
      </c>
      <c r="FD40" s="10">
        <f t="shared" si="8"/>
        <v>38.46153846153846</v>
      </c>
      <c r="FE40" s="10">
        <f t="shared" si="8"/>
        <v>0</v>
      </c>
      <c r="FF40" s="10">
        <f t="shared" si="8"/>
        <v>61.538461538461533</v>
      </c>
      <c r="FG40" s="10">
        <f t="shared" si="8"/>
        <v>38.46153846153846</v>
      </c>
      <c r="FH40" s="10">
        <f t="shared" si="8"/>
        <v>0</v>
      </c>
      <c r="FI40" s="10">
        <f t="shared" si="8"/>
        <v>61.538461538461533</v>
      </c>
      <c r="FJ40" s="10">
        <f t="shared" si="8"/>
        <v>38.46153846153846</v>
      </c>
      <c r="FK40" s="10">
        <f t="shared" si="8"/>
        <v>0</v>
      </c>
      <c r="FL40" s="10">
        <f t="shared" si="8"/>
        <v>61.538461538461533</v>
      </c>
      <c r="FM40" s="10">
        <f t="shared" si="8"/>
        <v>38.46153846153846</v>
      </c>
      <c r="FN40" s="10">
        <f t="shared" si="8"/>
        <v>0</v>
      </c>
      <c r="FO40" s="10">
        <f t="shared" si="8"/>
        <v>61.538461538461533</v>
      </c>
      <c r="FP40" s="10">
        <f t="shared" si="8"/>
        <v>38.46153846153846</v>
      </c>
      <c r="FQ40" s="10">
        <f t="shared" si="8"/>
        <v>0</v>
      </c>
      <c r="FR40" s="10">
        <f t="shared" si="8"/>
        <v>61.538461538461533</v>
      </c>
      <c r="FS40" s="10">
        <f t="shared" si="8"/>
        <v>38.46153846153846</v>
      </c>
      <c r="FT40" s="10">
        <f t="shared" si="8"/>
        <v>0</v>
      </c>
      <c r="FU40" s="10">
        <f t="shared" si="8"/>
        <v>61.538461538461533</v>
      </c>
      <c r="FV40" s="10">
        <f t="shared" si="8"/>
        <v>38.46153846153846</v>
      </c>
      <c r="FW40" s="10">
        <f t="shared" si="8"/>
        <v>0</v>
      </c>
      <c r="FX40" s="10">
        <f t="shared" si="8"/>
        <v>61.538461538461533</v>
      </c>
      <c r="FY40" s="10">
        <f t="shared" si="8"/>
        <v>38.46153846153846</v>
      </c>
      <c r="FZ40" s="10">
        <f t="shared" si="8"/>
        <v>0</v>
      </c>
      <c r="GA40" s="10">
        <f t="shared" si="8"/>
        <v>61.538461538461533</v>
      </c>
      <c r="GB40" s="10">
        <f t="shared" si="8"/>
        <v>38.46153846153846</v>
      </c>
      <c r="GC40" s="10">
        <f t="shared" si="8"/>
        <v>0</v>
      </c>
      <c r="GD40" s="10">
        <f t="shared" si="8"/>
        <v>61.538461538461533</v>
      </c>
      <c r="GE40" s="10">
        <f t="shared" si="8"/>
        <v>38.46153846153846</v>
      </c>
      <c r="GF40" s="10">
        <f t="shared" si="8"/>
        <v>0</v>
      </c>
      <c r="GG40" s="10">
        <f t="shared" si="8"/>
        <v>61.538461538461533</v>
      </c>
      <c r="GH40" s="10">
        <f t="shared" si="8"/>
        <v>38.46153846153846</v>
      </c>
      <c r="GI40" s="10">
        <f t="shared" si="8"/>
        <v>0</v>
      </c>
      <c r="GJ40" s="10">
        <f t="shared" si="8"/>
        <v>61.538461538461533</v>
      </c>
      <c r="GK40" s="10">
        <f t="shared" si="8"/>
        <v>38.46153846153846</v>
      </c>
      <c r="GL40" s="10">
        <f t="shared" si="8"/>
        <v>0</v>
      </c>
      <c r="GM40" s="10">
        <f t="shared" si="8"/>
        <v>61.538461538461533</v>
      </c>
      <c r="GN40" s="10">
        <f t="shared" ref="GN40:GR40" si="9">GN39/13%</f>
        <v>38.46153846153846</v>
      </c>
      <c r="GO40" s="10">
        <f t="shared" si="9"/>
        <v>0</v>
      </c>
      <c r="GP40" s="10">
        <f t="shared" si="9"/>
        <v>61.538461538461533</v>
      </c>
      <c r="GQ40" s="10">
        <f t="shared" si="9"/>
        <v>38.46153846153846</v>
      </c>
      <c r="GR40" s="10">
        <f t="shared" si="9"/>
        <v>0</v>
      </c>
    </row>
    <row r="42" spans="1:254" x14ac:dyDescent="0.3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 x14ac:dyDescent="0.3">
      <c r="B43" s="4" t="s">
        <v>812</v>
      </c>
      <c r="C43" s="28" t="s">
        <v>830</v>
      </c>
      <c r="D43" s="24">
        <f>E43/100*13</f>
        <v>8</v>
      </c>
      <c r="E43" s="33">
        <f>(C40+F40+I40+L40+O40+R40)/6</f>
        <v>61.53846153846154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3">
      <c r="B44" s="4" t="s">
        <v>813</v>
      </c>
      <c r="C44" s="28" t="s">
        <v>830</v>
      </c>
      <c r="D44" s="24">
        <f>E44/100*13</f>
        <v>5</v>
      </c>
      <c r="E44" s="33">
        <f>(D40+G40+J40+M40+P40+S40)/6</f>
        <v>38.46153846153846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3">
      <c r="B45" s="4" t="s">
        <v>814</v>
      </c>
      <c r="C45" s="28" t="s">
        <v>830</v>
      </c>
      <c r="D45" s="24">
        <f>E45/100*13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3">
      <c r="B46" s="28"/>
      <c r="C46" s="28"/>
      <c r="D46" s="34">
        <f>SUM(D43:D45)</f>
        <v>13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3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 x14ac:dyDescent="0.3">
      <c r="B48" s="4" t="s">
        <v>812</v>
      </c>
      <c r="C48" s="28" t="s">
        <v>831</v>
      </c>
      <c r="D48" s="24">
        <f>E48/100*13</f>
        <v>8</v>
      </c>
      <c r="E48" s="33">
        <f>(U40+X40+AA40+AD40+AG40+AJ40)/6</f>
        <v>61.53846153846154</v>
      </c>
      <c r="F48" s="24">
        <f>G48/100*13</f>
        <v>8</v>
      </c>
      <c r="G48" s="33">
        <f>(AM40+AP40+AS40+AV40+AY40+BB40)/6</f>
        <v>61.53846153846154</v>
      </c>
      <c r="H48" s="24">
        <f>I48/100*13</f>
        <v>8</v>
      </c>
      <c r="I48" s="33">
        <f>(BE40+BH40+BK40+BN40+BQ40+BT40)/6</f>
        <v>61.53846153846154</v>
      </c>
      <c r="J48" s="26"/>
      <c r="K48" s="26"/>
      <c r="L48" s="26"/>
      <c r="M48" s="26"/>
    </row>
    <row r="49" spans="2:13" x14ac:dyDescent="0.3">
      <c r="B49" s="4" t="s">
        <v>813</v>
      </c>
      <c r="C49" s="28" t="s">
        <v>831</v>
      </c>
      <c r="D49" s="24">
        <f>E49/100*13</f>
        <v>5</v>
      </c>
      <c r="E49" s="33">
        <f>(V40+Y40+AB40+AE40+AH40+AK40)/6</f>
        <v>38.46153846153846</v>
      </c>
      <c r="F49" s="24">
        <f>G49/100*13</f>
        <v>5</v>
      </c>
      <c r="G49" s="33">
        <f>(AN40+AQ40+AT40+AW40+AZ40+BC40)/6</f>
        <v>38.46153846153846</v>
      </c>
      <c r="H49" s="24">
        <f>I49/100*13</f>
        <v>5</v>
      </c>
      <c r="I49" s="33">
        <f>(BF40+BI40+BL40+BO40+BR40+BU40)/6</f>
        <v>38.46153846153846</v>
      </c>
      <c r="J49" s="26"/>
      <c r="K49" s="26"/>
      <c r="L49" s="26"/>
      <c r="M49" s="26"/>
    </row>
    <row r="50" spans="2:13" x14ac:dyDescent="0.3">
      <c r="B50" s="4" t="s">
        <v>814</v>
      </c>
      <c r="C50" s="28" t="s">
        <v>831</v>
      </c>
      <c r="D50" s="24">
        <f>E50/100*13</f>
        <v>0</v>
      </c>
      <c r="E50" s="33">
        <f>(W40+Z40+AC40+AF40+AI40+AL40)/6</f>
        <v>0</v>
      </c>
      <c r="F50" s="24">
        <f>G50/100*13</f>
        <v>0</v>
      </c>
      <c r="G50" s="33">
        <f>(AO40+AR40+AU40+AX40+BA40+BD40)/6</f>
        <v>0</v>
      </c>
      <c r="H50" s="24">
        <f>I50/100*13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3">
      <c r="B51" s="28"/>
      <c r="C51" s="28"/>
      <c r="D51" s="34">
        <f t="shared" ref="D51:I51" si="10">SUM(D48:D50)</f>
        <v>13</v>
      </c>
      <c r="E51" s="34">
        <f t="shared" si="10"/>
        <v>100</v>
      </c>
      <c r="F51" s="34">
        <f t="shared" si="10"/>
        <v>13</v>
      </c>
      <c r="G51" s="35">
        <f t="shared" si="10"/>
        <v>100</v>
      </c>
      <c r="H51" s="34">
        <f t="shared" si="10"/>
        <v>13</v>
      </c>
      <c r="I51" s="34">
        <f t="shared" si="10"/>
        <v>100</v>
      </c>
      <c r="J51" s="55"/>
      <c r="K51" s="55"/>
      <c r="L51" s="55"/>
      <c r="M51" s="55"/>
    </row>
    <row r="52" spans="2:13" x14ac:dyDescent="0.3">
      <c r="B52" s="4" t="s">
        <v>812</v>
      </c>
      <c r="C52" s="28" t="s">
        <v>832</v>
      </c>
      <c r="D52" s="36">
        <f>E52/100*13</f>
        <v>8</v>
      </c>
      <c r="E52" s="33">
        <f>(BW40+BZ40+CC40+CF40+CI40+CL40)/6</f>
        <v>61.53846153846154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4" t="s">
        <v>813</v>
      </c>
      <c r="C53" s="28" t="s">
        <v>832</v>
      </c>
      <c r="D53" s="36">
        <f>E53/100*13</f>
        <v>5</v>
      </c>
      <c r="E53" s="33">
        <f>(BX40+CA40+CD40+CG40+CJ40+CM40)/6</f>
        <v>38.46153846153846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4" t="s">
        <v>814</v>
      </c>
      <c r="C54" s="28" t="s">
        <v>832</v>
      </c>
      <c r="D54" s="36">
        <f>E54/100*13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28"/>
      <c r="D55" s="34">
        <f>SUM(D52:D54)</f>
        <v>13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6" t="s">
        <v>186</v>
      </c>
      <c r="K56" s="86"/>
      <c r="L56" s="86" t="s">
        <v>117</v>
      </c>
      <c r="M56" s="86"/>
    </row>
    <row r="57" spans="2:13" x14ac:dyDescent="0.3">
      <c r="B57" s="4" t="s">
        <v>812</v>
      </c>
      <c r="C57" s="28" t="s">
        <v>833</v>
      </c>
      <c r="D57" s="24">
        <f>E57/100*13</f>
        <v>8</v>
      </c>
      <c r="E57" s="33">
        <f>(CO40+CR40+CU40+CX40+DA40+DD40)/6</f>
        <v>61.53846153846154</v>
      </c>
      <c r="F57" s="24">
        <f>G57/100*13</f>
        <v>8</v>
      </c>
      <c r="G57" s="33">
        <f>(DG40+DJ40+DM40+DP40+DS40+DV40)/6</f>
        <v>61.53846153846154</v>
      </c>
      <c r="H57" s="24">
        <f>I57/100*13</f>
        <v>8</v>
      </c>
      <c r="I57" s="33">
        <f>(DY40+EB40+EE40+EH40+EK40+EN40)/6</f>
        <v>61.53846153846154</v>
      </c>
      <c r="J57" s="24">
        <f>K57/100*13</f>
        <v>8</v>
      </c>
      <c r="K57" s="33">
        <f>(EQ40+ET40+EW40+EZ40+FC40+FF40)/6</f>
        <v>61.53846153846154</v>
      </c>
      <c r="L57" s="24">
        <f>M57/100*13</f>
        <v>8</v>
      </c>
      <c r="M57" s="33">
        <f>(FI40+FL40+FO40+FR40+FU40+FX40)/6</f>
        <v>61.53846153846154</v>
      </c>
    </row>
    <row r="58" spans="2:13" x14ac:dyDescent="0.3">
      <c r="B58" s="4" t="s">
        <v>813</v>
      </c>
      <c r="C58" s="28" t="s">
        <v>833</v>
      </c>
      <c r="D58" s="24">
        <f>E58/100*13</f>
        <v>5</v>
      </c>
      <c r="E58" s="33">
        <f>(CP40+CS40+CV40+CY40+DB40+DE40)/6</f>
        <v>38.46153846153846</v>
      </c>
      <c r="F58" s="24">
        <f>G58/100*13</f>
        <v>5</v>
      </c>
      <c r="G58" s="33">
        <f>(DH40+DK40+DN40+DQ40+DT40+DW40)/6</f>
        <v>38.46153846153846</v>
      </c>
      <c r="H58" s="24">
        <f>I58/100*13</f>
        <v>5</v>
      </c>
      <c r="I58" s="33">
        <f>(DZ40+EC40+EF40+EI40+EL40+EO40)/6</f>
        <v>38.46153846153846</v>
      </c>
      <c r="J58" s="24">
        <f>K58/100*13</f>
        <v>5</v>
      </c>
      <c r="K58" s="33">
        <f>(ER40+EU40+EX40+FA40+FD40+FG40)/6</f>
        <v>38.46153846153846</v>
      </c>
      <c r="L58" s="24">
        <f>M58/100*13</f>
        <v>5</v>
      </c>
      <c r="M58" s="33">
        <f>(FJ40+FM40+FP40+FS40+FV40+FY40)/6</f>
        <v>38.46153846153846</v>
      </c>
    </row>
    <row r="59" spans="2:13" x14ac:dyDescent="0.3">
      <c r="B59" s="4" t="s">
        <v>814</v>
      </c>
      <c r="C59" s="28" t="s">
        <v>833</v>
      </c>
      <c r="D59" s="24">
        <f>E59/100*13</f>
        <v>0</v>
      </c>
      <c r="E59" s="33">
        <f>(CQ40+CT40+CW40+CZ40+DC40+DF40)/6</f>
        <v>0</v>
      </c>
      <c r="F59" s="24">
        <f>G59/100*13</f>
        <v>0</v>
      </c>
      <c r="G59" s="33">
        <f>(DI40+DL40+DO40+DR40+DU40+DX40)/6</f>
        <v>0</v>
      </c>
      <c r="H59" s="24">
        <f>I59/100*13</f>
        <v>0</v>
      </c>
      <c r="I59" s="33">
        <f>(EA40+ED40+EG40+EJ40+EM40+EP40)/6</f>
        <v>0</v>
      </c>
      <c r="J59" s="24">
        <f>K59/100*13</f>
        <v>0</v>
      </c>
      <c r="K59" s="33">
        <f>(ES40+EV40+EY40+FB40+FE40+FH40)/6</f>
        <v>0</v>
      </c>
      <c r="L59" s="24">
        <f>M59/100*13</f>
        <v>0</v>
      </c>
      <c r="M59" s="33">
        <f>(FK40+FN40+FQ40+FT40+FW40+FZ40)/6</f>
        <v>0</v>
      </c>
    </row>
    <row r="60" spans="2:13" x14ac:dyDescent="0.3">
      <c r="B60" s="28"/>
      <c r="C60" s="28"/>
      <c r="D60" s="34">
        <f t="shared" ref="D60:M60" si="11">SUM(D57:D59)</f>
        <v>13</v>
      </c>
      <c r="E60" s="34">
        <f t="shared" si="11"/>
        <v>100</v>
      </c>
      <c r="F60" s="34">
        <f t="shared" si="11"/>
        <v>13</v>
      </c>
      <c r="G60" s="35">
        <f t="shared" si="11"/>
        <v>100</v>
      </c>
      <c r="H60" s="34">
        <f t="shared" si="11"/>
        <v>13</v>
      </c>
      <c r="I60" s="34">
        <f t="shared" si="11"/>
        <v>100</v>
      </c>
      <c r="J60" s="34">
        <f t="shared" si="11"/>
        <v>13</v>
      </c>
      <c r="K60" s="34">
        <f t="shared" si="11"/>
        <v>100</v>
      </c>
      <c r="L60" s="34">
        <f t="shared" si="11"/>
        <v>13</v>
      </c>
      <c r="M60" s="34">
        <f t="shared" si="11"/>
        <v>100</v>
      </c>
    </row>
    <row r="61" spans="2:13" x14ac:dyDescent="0.3">
      <c r="B61" s="4" t="s">
        <v>812</v>
      </c>
      <c r="C61" s="28" t="s">
        <v>834</v>
      </c>
      <c r="D61" s="24">
        <f>E61/100*13</f>
        <v>8</v>
      </c>
      <c r="E61" s="33">
        <f>(GA40+GD40+GG40+GJ40+GM40+GP40)/6</f>
        <v>61.53846153846154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4" t="s">
        <v>813</v>
      </c>
      <c r="C62" s="28" t="s">
        <v>834</v>
      </c>
      <c r="D62" s="24">
        <f>E62/100*13</f>
        <v>5</v>
      </c>
      <c r="E62" s="33">
        <f>(GB40+GE40+GH40+GK40+GN40+GQ40)/6</f>
        <v>38.46153846153846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4" t="s">
        <v>814</v>
      </c>
      <c r="C63" s="28" t="s">
        <v>834</v>
      </c>
      <c r="D63" s="24">
        <f>E63/100*13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4">
        <f>SUM(D61:D63)</f>
        <v>13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4"/>
  <sheetViews>
    <sheetView topLeftCell="AC1" zoomScale="80" zoomScaleNormal="80" workbookViewId="0">
      <selection activeCell="AI13" sqref="AI13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293" ht="15.6" x14ac:dyDescent="0.3">
      <c r="A1" s="6" t="s">
        <v>154</v>
      </c>
      <c r="B1" s="14" t="s">
        <v>1378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6" x14ac:dyDescent="0.3">
      <c r="A2" s="8" t="s">
        <v>836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1377</v>
      </c>
      <c r="IS2" s="66"/>
    </row>
    <row r="3" spans="1:2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3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 x14ac:dyDescent="0.3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2" hidden="1" customHeight="1" x14ac:dyDescent="0.3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2" hidden="1" customHeight="1" x14ac:dyDescent="0.3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399999999999999" hidden="1" customHeight="1" x14ac:dyDescent="0.3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 x14ac:dyDescent="0.3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 x14ac:dyDescent="0.3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6" x14ac:dyDescent="0.3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 x14ac:dyDescent="0.3">
      <c r="A12" s="82"/>
      <c r="B12" s="82"/>
      <c r="C12" s="81" t="s">
        <v>1337</v>
      </c>
      <c r="D12" s="81"/>
      <c r="E12" s="81"/>
      <c r="F12" s="81" t="s">
        <v>1338</v>
      </c>
      <c r="G12" s="81"/>
      <c r="H12" s="81"/>
      <c r="I12" s="81" t="s">
        <v>1339</v>
      </c>
      <c r="J12" s="81"/>
      <c r="K12" s="81"/>
      <c r="L12" s="81" t="s">
        <v>1340</v>
      </c>
      <c r="M12" s="81"/>
      <c r="N12" s="81"/>
      <c r="O12" s="81" t="s">
        <v>1341</v>
      </c>
      <c r="P12" s="81"/>
      <c r="Q12" s="81"/>
      <c r="R12" s="81" t="s">
        <v>1342</v>
      </c>
      <c r="S12" s="81"/>
      <c r="T12" s="81"/>
      <c r="U12" s="81" t="s">
        <v>1343</v>
      </c>
      <c r="V12" s="81"/>
      <c r="W12" s="81"/>
      <c r="X12" s="81" t="s">
        <v>1344</v>
      </c>
      <c r="Y12" s="81"/>
      <c r="Z12" s="81"/>
      <c r="AA12" s="81" t="s">
        <v>1345</v>
      </c>
      <c r="AB12" s="81"/>
      <c r="AC12" s="81"/>
      <c r="AD12" s="81" t="s">
        <v>1346</v>
      </c>
      <c r="AE12" s="81"/>
      <c r="AF12" s="81"/>
      <c r="AG12" s="81" t="s">
        <v>1347</v>
      </c>
      <c r="AH12" s="81"/>
      <c r="AI12" s="81"/>
      <c r="AJ12" s="81" t="s">
        <v>1348</v>
      </c>
      <c r="AK12" s="81"/>
      <c r="AL12" s="81"/>
      <c r="AM12" s="81" t="s">
        <v>1349</v>
      </c>
      <c r="AN12" s="81"/>
      <c r="AO12" s="81"/>
      <c r="AP12" s="81" t="s">
        <v>1350</v>
      </c>
      <c r="AQ12" s="81"/>
      <c r="AR12" s="81"/>
      <c r="AS12" s="81" t="s">
        <v>1351</v>
      </c>
      <c r="AT12" s="81"/>
      <c r="AU12" s="81"/>
      <c r="AV12" s="81" t="s">
        <v>1352</v>
      </c>
      <c r="AW12" s="81"/>
      <c r="AX12" s="81"/>
      <c r="AY12" s="81" t="s">
        <v>1353</v>
      </c>
      <c r="AZ12" s="81"/>
      <c r="BA12" s="81"/>
      <c r="BB12" s="81" t="s">
        <v>1354</v>
      </c>
      <c r="BC12" s="81"/>
      <c r="BD12" s="81"/>
      <c r="BE12" s="81" t="s">
        <v>1355</v>
      </c>
      <c r="BF12" s="81"/>
      <c r="BG12" s="81"/>
      <c r="BH12" s="81" t="s">
        <v>1356</v>
      </c>
      <c r="BI12" s="81"/>
      <c r="BJ12" s="81"/>
      <c r="BK12" s="81" t="s">
        <v>1357</v>
      </c>
      <c r="BL12" s="81"/>
      <c r="BM12" s="81"/>
      <c r="BN12" s="81" t="s">
        <v>1358</v>
      </c>
      <c r="BO12" s="81"/>
      <c r="BP12" s="81"/>
      <c r="BQ12" s="81" t="s">
        <v>1359</v>
      </c>
      <c r="BR12" s="81"/>
      <c r="BS12" s="81"/>
      <c r="BT12" s="81" t="s">
        <v>1360</v>
      </c>
      <c r="BU12" s="81"/>
      <c r="BV12" s="81"/>
      <c r="BW12" s="81" t="s">
        <v>1361</v>
      </c>
      <c r="BX12" s="81"/>
      <c r="BY12" s="81"/>
      <c r="BZ12" s="81" t="s">
        <v>1198</v>
      </c>
      <c r="CA12" s="81"/>
      <c r="CB12" s="81"/>
      <c r="CC12" s="81" t="s">
        <v>1362</v>
      </c>
      <c r="CD12" s="81"/>
      <c r="CE12" s="81"/>
      <c r="CF12" s="81" t="s">
        <v>1363</v>
      </c>
      <c r="CG12" s="81"/>
      <c r="CH12" s="81"/>
      <c r="CI12" s="81" t="s">
        <v>1364</v>
      </c>
      <c r="CJ12" s="81"/>
      <c r="CK12" s="81"/>
      <c r="CL12" s="81" t="s">
        <v>1365</v>
      </c>
      <c r="CM12" s="81"/>
      <c r="CN12" s="81"/>
      <c r="CO12" s="81" t="s">
        <v>1366</v>
      </c>
      <c r="CP12" s="81"/>
      <c r="CQ12" s="81"/>
      <c r="CR12" s="81" t="s">
        <v>1367</v>
      </c>
      <c r="CS12" s="81"/>
      <c r="CT12" s="81"/>
      <c r="CU12" s="81" t="s">
        <v>1368</v>
      </c>
      <c r="CV12" s="81"/>
      <c r="CW12" s="81"/>
      <c r="CX12" s="81" t="s">
        <v>1369</v>
      </c>
      <c r="CY12" s="81"/>
      <c r="CZ12" s="81"/>
      <c r="DA12" s="81" t="s">
        <v>1370</v>
      </c>
      <c r="DB12" s="81"/>
      <c r="DC12" s="81"/>
      <c r="DD12" s="81" t="s">
        <v>1371</v>
      </c>
      <c r="DE12" s="81"/>
      <c r="DF12" s="81"/>
      <c r="DG12" s="81" t="s">
        <v>1372</v>
      </c>
      <c r="DH12" s="81"/>
      <c r="DI12" s="81"/>
      <c r="DJ12" s="101" t="s">
        <v>1373</v>
      </c>
      <c r="DK12" s="101"/>
      <c r="DL12" s="101"/>
      <c r="DM12" s="101" t="s">
        <v>1374</v>
      </c>
      <c r="DN12" s="101"/>
      <c r="DO12" s="101"/>
      <c r="DP12" s="101" t="s">
        <v>1375</v>
      </c>
      <c r="DQ12" s="101"/>
      <c r="DR12" s="101"/>
      <c r="DS12" s="101" t="s">
        <v>1376</v>
      </c>
      <c r="DT12" s="101"/>
      <c r="DU12" s="101"/>
      <c r="DV12" s="101" t="s">
        <v>745</v>
      </c>
      <c r="DW12" s="101"/>
      <c r="DX12" s="101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1230</v>
      </c>
      <c r="EF12" s="81"/>
      <c r="EG12" s="81"/>
      <c r="EH12" s="81" t="s">
        <v>763</v>
      </c>
      <c r="EI12" s="81"/>
      <c r="EJ12" s="81"/>
      <c r="EK12" s="81" t="s">
        <v>1333</v>
      </c>
      <c r="EL12" s="81"/>
      <c r="EM12" s="81"/>
      <c r="EN12" s="81" t="s">
        <v>766</v>
      </c>
      <c r="EO12" s="81"/>
      <c r="EP12" s="81"/>
      <c r="EQ12" s="81" t="s">
        <v>1239</v>
      </c>
      <c r="ER12" s="81"/>
      <c r="ES12" s="81"/>
      <c r="ET12" s="81" t="s">
        <v>771</v>
      </c>
      <c r="EU12" s="81"/>
      <c r="EV12" s="81"/>
      <c r="EW12" s="81" t="s">
        <v>1242</v>
      </c>
      <c r="EX12" s="81"/>
      <c r="EY12" s="81"/>
      <c r="EZ12" s="81" t="s">
        <v>1244</v>
      </c>
      <c r="FA12" s="81"/>
      <c r="FB12" s="81"/>
      <c r="FC12" s="81" t="s">
        <v>1246</v>
      </c>
      <c r="FD12" s="81"/>
      <c r="FE12" s="81"/>
      <c r="FF12" s="81" t="s">
        <v>1334</v>
      </c>
      <c r="FG12" s="81"/>
      <c r="FH12" s="81"/>
      <c r="FI12" s="81" t="s">
        <v>1249</v>
      </c>
      <c r="FJ12" s="81"/>
      <c r="FK12" s="81"/>
      <c r="FL12" s="81" t="s">
        <v>775</v>
      </c>
      <c r="FM12" s="81"/>
      <c r="FN12" s="81"/>
      <c r="FO12" s="81" t="s">
        <v>1253</v>
      </c>
      <c r="FP12" s="81"/>
      <c r="FQ12" s="81"/>
      <c r="FR12" s="81" t="s">
        <v>1256</v>
      </c>
      <c r="FS12" s="81"/>
      <c r="FT12" s="81"/>
      <c r="FU12" s="81" t="s">
        <v>1260</v>
      </c>
      <c r="FV12" s="81"/>
      <c r="FW12" s="81"/>
      <c r="FX12" s="81" t="s">
        <v>1262</v>
      </c>
      <c r="FY12" s="81"/>
      <c r="FZ12" s="81"/>
      <c r="GA12" s="101" t="s">
        <v>1265</v>
      </c>
      <c r="GB12" s="101"/>
      <c r="GC12" s="101"/>
      <c r="GD12" s="81" t="s">
        <v>780</v>
      </c>
      <c r="GE12" s="81"/>
      <c r="GF12" s="81"/>
      <c r="GG12" s="101" t="s">
        <v>1272</v>
      </c>
      <c r="GH12" s="101"/>
      <c r="GI12" s="101"/>
      <c r="GJ12" s="101" t="s">
        <v>1273</v>
      </c>
      <c r="GK12" s="101"/>
      <c r="GL12" s="101"/>
      <c r="GM12" s="101" t="s">
        <v>1275</v>
      </c>
      <c r="GN12" s="101"/>
      <c r="GO12" s="101"/>
      <c r="GP12" s="101" t="s">
        <v>1276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1" t="s">
        <v>1283</v>
      </c>
      <c r="HC12" s="81"/>
      <c r="HD12" s="81"/>
      <c r="HE12" s="81" t="s">
        <v>1285</v>
      </c>
      <c r="HF12" s="81"/>
      <c r="HG12" s="81"/>
      <c r="HH12" s="81" t="s">
        <v>796</v>
      </c>
      <c r="HI12" s="81"/>
      <c r="HJ12" s="81"/>
      <c r="HK12" s="81" t="s">
        <v>1286</v>
      </c>
      <c r="HL12" s="81"/>
      <c r="HM12" s="81"/>
      <c r="HN12" s="81" t="s">
        <v>1289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1298</v>
      </c>
      <c r="IA12" s="81"/>
      <c r="IB12" s="81"/>
      <c r="IC12" s="81" t="s">
        <v>1302</v>
      </c>
      <c r="ID12" s="81"/>
      <c r="IE12" s="81"/>
      <c r="IF12" s="81" t="s">
        <v>802</v>
      </c>
      <c r="IG12" s="81"/>
      <c r="IH12" s="81"/>
      <c r="II12" s="81" t="s">
        <v>1307</v>
      </c>
      <c r="IJ12" s="81"/>
      <c r="IK12" s="81"/>
      <c r="IL12" s="81" t="s">
        <v>1308</v>
      </c>
      <c r="IM12" s="81"/>
      <c r="IN12" s="81"/>
      <c r="IO12" s="81" t="s">
        <v>1312</v>
      </c>
      <c r="IP12" s="81"/>
      <c r="IQ12" s="81"/>
      <c r="IR12" s="81" t="s">
        <v>1316</v>
      </c>
      <c r="IS12" s="81"/>
      <c r="IT12" s="81"/>
    </row>
    <row r="13" spans="1:293" ht="82.5" customHeight="1" x14ac:dyDescent="0.3">
      <c r="A13" s="82"/>
      <c r="B13" s="82"/>
      <c r="C13" s="58" t="s">
        <v>30</v>
      </c>
      <c r="D13" s="58" t="s">
        <v>1166</v>
      </c>
      <c r="E13" s="58" t="s">
        <v>1167</v>
      </c>
      <c r="F13" s="58" t="s">
        <v>1168</v>
      </c>
      <c r="G13" s="58" t="s">
        <v>1169</v>
      </c>
      <c r="H13" s="58" t="s">
        <v>1060</v>
      </c>
      <c r="I13" s="58" t="s">
        <v>1170</v>
      </c>
      <c r="J13" s="58" t="s">
        <v>1171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1172</v>
      </c>
      <c r="Q13" s="58" t="s">
        <v>625</v>
      </c>
      <c r="R13" s="58" t="s">
        <v>719</v>
      </c>
      <c r="S13" s="58" t="s">
        <v>1173</v>
      </c>
      <c r="T13" s="58" t="s">
        <v>720</v>
      </c>
      <c r="U13" s="58" t="s">
        <v>1174</v>
      </c>
      <c r="V13" s="58" t="s">
        <v>1175</v>
      </c>
      <c r="W13" s="58" t="s">
        <v>1176</v>
      </c>
      <c r="X13" s="58" t="s">
        <v>721</v>
      </c>
      <c r="Y13" s="58" t="s">
        <v>722</v>
      </c>
      <c r="Z13" s="58" t="s">
        <v>1177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1178</v>
      </c>
      <c r="AG13" s="58" t="s">
        <v>1179</v>
      </c>
      <c r="AH13" s="58" t="s">
        <v>1180</v>
      </c>
      <c r="AI13" s="58" t="s">
        <v>1181</v>
      </c>
      <c r="AJ13" s="58" t="s">
        <v>1182</v>
      </c>
      <c r="AK13" s="58" t="s">
        <v>516</v>
      </c>
      <c r="AL13" s="58" t="s">
        <v>1183</v>
      </c>
      <c r="AM13" s="58" t="s">
        <v>724</v>
      </c>
      <c r="AN13" s="58" t="s">
        <v>725</v>
      </c>
      <c r="AO13" s="58" t="s">
        <v>1184</v>
      </c>
      <c r="AP13" s="58" t="s">
        <v>726</v>
      </c>
      <c r="AQ13" s="58" t="s">
        <v>1185</v>
      </c>
      <c r="AR13" s="58" t="s">
        <v>727</v>
      </c>
      <c r="AS13" s="58" t="s">
        <v>95</v>
      </c>
      <c r="AT13" s="58" t="s">
        <v>257</v>
      </c>
      <c r="AU13" s="58" t="s">
        <v>1186</v>
      </c>
      <c r="AV13" s="58" t="s">
        <v>728</v>
      </c>
      <c r="AW13" s="58" t="s">
        <v>729</v>
      </c>
      <c r="AX13" s="58" t="s">
        <v>1187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1188</v>
      </c>
      <c r="BH13" s="58" t="s">
        <v>1189</v>
      </c>
      <c r="BI13" s="58" t="s">
        <v>736</v>
      </c>
      <c r="BJ13" s="58" t="s">
        <v>1190</v>
      </c>
      <c r="BK13" s="58" t="s">
        <v>737</v>
      </c>
      <c r="BL13" s="58" t="s">
        <v>738</v>
      </c>
      <c r="BM13" s="58" t="s">
        <v>1191</v>
      </c>
      <c r="BN13" s="58" t="s">
        <v>1192</v>
      </c>
      <c r="BO13" s="58" t="s">
        <v>1193</v>
      </c>
      <c r="BP13" s="58" t="s">
        <v>723</v>
      </c>
      <c r="BQ13" s="58" t="s">
        <v>1194</v>
      </c>
      <c r="BR13" s="58" t="s">
        <v>1195</v>
      </c>
      <c r="BS13" s="58" t="s">
        <v>1196</v>
      </c>
      <c r="BT13" s="58" t="s">
        <v>739</v>
      </c>
      <c r="BU13" s="58" t="s">
        <v>740</v>
      </c>
      <c r="BV13" s="58" t="s">
        <v>1197</v>
      </c>
      <c r="BW13" s="58" t="s">
        <v>741</v>
      </c>
      <c r="BX13" s="58" t="s">
        <v>742</v>
      </c>
      <c r="BY13" s="58" t="s">
        <v>743</v>
      </c>
      <c r="BZ13" s="58" t="s">
        <v>1198</v>
      </c>
      <c r="CA13" s="58" t="s">
        <v>1199</v>
      </c>
      <c r="CB13" s="58" t="s">
        <v>1200</v>
      </c>
      <c r="CC13" s="58" t="s">
        <v>1201</v>
      </c>
      <c r="CD13" s="58" t="s">
        <v>746</v>
      </c>
      <c r="CE13" s="58" t="s">
        <v>747</v>
      </c>
      <c r="CF13" s="58" t="s">
        <v>1202</v>
      </c>
      <c r="CG13" s="58" t="s">
        <v>1203</v>
      </c>
      <c r="CH13" s="58" t="s">
        <v>744</v>
      </c>
      <c r="CI13" s="58" t="s">
        <v>1204</v>
      </c>
      <c r="CJ13" s="58" t="s">
        <v>1205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1206</v>
      </c>
      <c r="CQ13" s="58" t="s">
        <v>750</v>
      </c>
      <c r="CR13" s="58" t="s">
        <v>751</v>
      </c>
      <c r="CS13" s="58" t="s">
        <v>1207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1208</v>
      </c>
      <c r="CY13" s="58" t="s">
        <v>1209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1210</v>
      </c>
      <c r="DG13" s="58" t="s">
        <v>1211</v>
      </c>
      <c r="DH13" s="58" t="s">
        <v>1212</v>
      </c>
      <c r="DI13" s="58" t="s">
        <v>1213</v>
      </c>
      <c r="DJ13" s="59" t="s">
        <v>360</v>
      </c>
      <c r="DK13" s="58" t="s">
        <v>1214</v>
      </c>
      <c r="DL13" s="59" t="s">
        <v>1215</v>
      </c>
      <c r="DM13" s="59" t="s">
        <v>758</v>
      </c>
      <c r="DN13" s="58" t="s">
        <v>1216</v>
      </c>
      <c r="DO13" s="59" t="s">
        <v>759</v>
      </c>
      <c r="DP13" s="59" t="s">
        <v>760</v>
      </c>
      <c r="DQ13" s="58" t="s">
        <v>1332</v>
      </c>
      <c r="DR13" s="59" t="s">
        <v>1217</v>
      </c>
      <c r="DS13" s="59" t="s">
        <v>1218</v>
      </c>
      <c r="DT13" s="58" t="s">
        <v>1219</v>
      </c>
      <c r="DU13" s="59" t="s">
        <v>1220</v>
      </c>
      <c r="DV13" s="59" t="s">
        <v>1221</v>
      </c>
      <c r="DW13" s="58" t="s">
        <v>1222</v>
      </c>
      <c r="DX13" s="59" t="s">
        <v>1223</v>
      </c>
      <c r="DY13" s="58" t="s">
        <v>1224</v>
      </c>
      <c r="DZ13" s="58" t="s">
        <v>1225</v>
      </c>
      <c r="EA13" s="58" t="s">
        <v>1226</v>
      </c>
      <c r="EB13" s="58" t="s">
        <v>1227</v>
      </c>
      <c r="EC13" s="58" t="s">
        <v>1228</v>
      </c>
      <c r="ED13" s="58" t="s">
        <v>1229</v>
      </c>
      <c r="EE13" s="58" t="s">
        <v>1231</v>
      </c>
      <c r="EF13" s="58" t="s">
        <v>1232</v>
      </c>
      <c r="EG13" s="58" t="s">
        <v>1233</v>
      </c>
      <c r="EH13" s="58" t="s">
        <v>764</v>
      </c>
      <c r="EI13" s="58" t="s">
        <v>765</v>
      </c>
      <c r="EJ13" s="58" t="s">
        <v>1234</v>
      </c>
      <c r="EK13" s="58" t="s">
        <v>1235</v>
      </c>
      <c r="EL13" s="58" t="s">
        <v>1236</v>
      </c>
      <c r="EM13" s="58" t="s">
        <v>1237</v>
      </c>
      <c r="EN13" s="58" t="s">
        <v>767</v>
      </c>
      <c r="EO13" s="58" t="s">
        <v>768</v>
      </c>
      <c r="EP13" s="58" t="s">
        <v>1238</v>
      </c>
      <c r="EQ13" s="58" t="s">
        <v>769</v>
      </c>
      <c r="ER13" s="58" t="s">
        <v>770</v>
      </c>
      <c r="ES13" s="58" t="s">
        <v>1240</v>
      </c>
      <c r="ET13" s="58" t="s">
        <v>772</v>
      </c>
      <c r="EU13" s="58" t="s">
        <v>773</v>
      </c>
      <c r="EV13" s="58" t="s">
        <v>1241</v>
      </c>
      <c r="EW13" s="58" t="s">
        <v>772</v>
      </c>
      <c r="EX13" s="58" t="s">
        <v>773</v>
      </c>
      <c r="EY13" s="58" t="s">
        <v>1243</v>
      </c>
      <c r="EZ13" s="58" t="s">
        <v>198</v>
      </c>
      <c r="FA13" s="58" t="s">
        <v>1245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1247</v>
      </c>
      <c r="FH13" s="58" t="s">
        <v>1248</v>
      </c>
      <c r="FI13" s="58" t="s">
        <v>16</v>
      </c>
      <c r="FJ13" s="58" t="s">
        <v>17</v>
      </c>
      <c r="FK13" s="58" t="s">
        <v>147</v>
      </c>
      <c r="FL13" s="58" t="s">
        <v>1250</v>
      </c>
      <c r="FM13" s="58" t="s">
        <v>1251</v>
      </c>
      <c r="FN13" s="58" t="s">
        <v>1252</v>
      </c>
      <c r="FO13" s="58" t="s">
        <v>1254</v>
      </c>
      <c r="FP13" s="58" t="s">
        <v>1255</v>
      </c>
      <c r="FQ13" s="58" t="s">
        <v>1257</v>
      </c>
      <c r="FR13" s="58" t="s">
        <v>776</v>
      </c>
      <c r="FS13" s="58" t="s">
        <v>1258</v>
      </c>
      <c r="FT13" s="58" t="s">
        <v>1259</v>
      </c>
      <c r="FU13" s="58" t="s">
        <v>777</v>
      </c>
      <c r="FV13" s="58" t="s">
        <v>778</v>
      </c>
      <c r="FW13" s="58" t="s">
        <v>1261</v>
      </c>
      <c r="FX13" s="58" t="s">
        <v>1263</v>
      </c>
      <c r="FY13" s="58" t="s">
        <v>779</v>
      </c>
      <c r="FZ13" s="58" t="s">
        <v>1264</v>
      </c>
      <c r="GA13" s="59" t="s">
        <v>1266</v>
      </c>
      <c r="GB13" s="58" t="s">
        <v>1267</v>
      </c>
      <c r="GC13" s="59" t="s">
        <v>1268</v>
      </c>
      <c r="GD13" s="58" t="s">
        <v>1269</v>
      </c>
      <c r="GE13" s="58" t="s">
        <v>1270</v>
      </c>
      <c r="GF13" s="58" t="s">
        <v>1271</v>
      </c>
      <c r="GG13" s="59" t="s">
        <v>152</v>
      </c>
      <c r="GH13" s="58" t="s">
        <v>781</v>
      </c>
      <c r="GI13" s="59" t="s">
        <v>782</v>
      </c>
      <c r="GJ13" s="59" t="s">
        <v>1274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1277</v>
      </c>
      <c r="GS13" s="59" t="s">
        <v>1278</v>
      </c>
      <c r="GT13" s="58" t="s">
        <v>788</v>
      </c>
      <c r="GU13" s="59" t="s">
        <v>1279</v>
      </c>
      <c r="GV13" s="59" t="s">
        <v>1280</v>
      </c>
      <c r="GW13" s="58" t="s">
        <v>1281</v>
      </c>
      <c r="GX13" s="59" t="s">
        <v>1282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1284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1287</v>
      </c>
      <c r="HL13" s="58" t="s">
        <v>795</v>
      </c>
      <c r="HM13" s="58" t="s">
        <v>1288</v>
      </c>
      <c r="HN13" s="58" t="s">
        <v>1290</v>
      </c>
      <c r="HO13" s="58" t="s">
        <v>1291</v>
      </c>
      <c r="HP13" s="58" t="s">
        <v>1292</v>
      </c>
      <c r="HQ13" s="58" t="s">
        <v>800</v>
      </c>
      <c r="HR13" s="58" t="s">
        <v>801</v>
      </c>
      <c r="HS13" s="58" t="s">
        <v>1293</v>
      </c>
      <c r="HT13" s="58" t="s">
        <v>1335</v>
      </c>
      <c r="HU13" s="58" t="s">
        <v>798</v>
      </c>
      <c r="HV13" s="58" t="s">
        <v>1294</v>
      </c>
      <c r="HW13" s="58" t="s">
        <v>1295</v>
      </c>
      <c r="HX13" s="58" t="s">
        <v>1296</v>
      </c>
      <c r="HY13" s="58" t="s">
        <v>1297</v>
      </c>
      <c r="HZ13" s="58" t="s">
        <v>1299</v>
      </c>
      <c r="IA13" s="58" t="s">
        <v>1300</v>
      </c>
      <c r="IB13" s="58" t="s">
        <v>1301</v>
      </c>
      <c r="IC13" s="58" t="s">
        <v>1303</v>
      </c>
      <c r="ID13" s="58" t="s">
        <v>1304</v>
      </c>
      <c r="IE13" s="58" t="s">
        <v>1305</v>
      </c>
      <c r="IF13" s="58" t="s">
        <v>803</v>
      </c>
      <c r="IG13" s="58" t="s">
        <v>804</v>
      </c>
      <c r="IH13" s="58" t="s">
        <v>1306</v>
      </c>
      <c r="II13" s="58" t="s">
        <v>148</v>
      </c>
      <c r="IJ13" s="58" t="s">
        <v>235</v>
      </c>
      <c r="IK13" s="58" t="s">
        <v>209</v>
      </c>
      <c r="IL13" s="58" t="s">
        <v>1309</v>
      </c>
      <c r="IM13" s="58" t="s">
        <v>1310</v>
      </c>
      <c r="IN13" s="58" t="s">
        <v>1311</v>
      </c>
      <c r="IO13" s="58" t="s">
        <v>1313</v>
      </c>
      <c r="IP13" s="58" t="s">
        <v>1314</v>
      </c>
      <c r="IQ13" s="58" t="s">
        <v>1315</v>
      </c>
      <c r="IR13" s="58" t="s">
        <v>1317</v>
      </c>
      <c r="IS13" s="58" t="s">
        <v>1318</v>
      </c>
      <c r="IT13" s="58" t="s">
        <v>1319</v>
      </c>
    </row>
    <row r="14" spans="1:293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3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" customHeight="1" x14ac:dyDescent="0.3">
      <c r="A40" s="79" t="s">
        <v>839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3">
      <c r="B47" s="28"/>
      <c r="C47" s="24"/>
      <c r="D47" s="107" t="s">
        <v>56</v>
      </c>
      <c r="E47" s="108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 x14ac:dyDescent="0.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3">
      <c r="B56" s="28"/>
      <c r="C56" s="24"/>
      <c r="D56" s="109" t="s">
        <v>159</v>
      </c>
      <c r="E56" s="109"/>
      <c r="F56" s="64" t="s">
        <v>116</v>
      </c>
      <c r="G56" s="65"/>
      <c r="H56" s="69" t="s">
        <v>174</v>
      </c>
      <c r="I56" s="70"/>
      <c r="J56" s="100" t="s">
        <v>186</v>
      </c>
      <c r="K56" s="100"/>
      <c r="L56" s="100" t="s">
        <v>117</v>
      </c>
      <c r="M56" s="100"/>
    </row>
    <row r="57" spans="2:13" x14ac:dyDescent="0.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7"/>
  <sheetViews>
    <sheetView topLeftCell="A4" zoomScale="65" zoomScaleNormal="65" workbookViewId="0">
      <selection activeCell="B11" sqref="B11"/>
    </sheetView>
  </sheetViews>
  <sheetFormatPr defaultRowHeight="14.4" x14ac:dyDescent="0.3"/>
  <cols>
    <col min="2" max="2" width="29.109375" customWidth="1"/>
  </cols>
  <sheetData>
    <row r="1" spans="1:254" ht="15.6" x14ac:dyDescent="0.3">
      <c r="A1" s="6" t="s">
        <v>154</v>
      </c>
      <c r="B1" s="113" t="s">
        <v>1381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6" x14ac:dyDescent="0.3">
      <c r="A2" s="8" t="s">
        <v>1380</v>
      </c>
      <c r="B2" s="7">
        <v>2024</v>
      </c>
      <c r="C2" s="7">
        <v>2025</v>
      </c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1377</v>
      </c>
      <c r="IS2" s="66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3">
      <c r="A4" s="120" t="s">
        <v>0</v>
      </c>
      <c r="B4" s="120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 x14ac:dyDescent="0.3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6" x14ac:dyDescent="0.3">
      <c r="A6" s="121"/>
      <c r="B6" s="121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 x14ac:dyDescent="0.3">
      <c r="A7" s="121"/>
      <c r="B7" s="121"/>
      <c r="C7" s="81" t="s">
        <v>1337</v>
      </c>
      <c r="D7" s="81"/>
      <c r="E7" s="81"/>
      <c r="F7" s="81" t="s">
        <v>1338</v>
      </c>
      <c r="G7" s="81"/>
      <c r="H7" s="81"/>
      <c r="I7" s="81" t="s">
        <v>1339</v>
      </c>
      <c r="J7" s="81"/>
      <c r="K7" s="81"/>
      <c r="L7" s="81" t="s">
        <v>1340</v>
      </c>
      <c r="M7" s="81"/>
      <c r="N7" s="81"/>
      <c r="O7" s="81" t="s">
        <v>1341</v>
      </c>
      <c r="P7" s="81"/>
      <c r="Q7" s="81"/>
      <c r="R7" s="81" t="s">
        <v>1342</v>
      </c>
      <c r="S7" s="81"/>
      <c r="T7" s="81"/>
      <c r="U7" s="81" t="s">
        <v>1343</v>
      </c>
      <c r="V7" s="81"/>
      <c r="W7" s="81"/>
      <c r="X7" s="81" t="s">
        <v>1344</v>
      </c>
      <c r="Y7" s="81"/>
      <c r="Z7" s="81"/>
      <c r="AA7" s="81" t="s">
        <v>1345</v>
      </c>
      <c r="AB7" s="81"/>
      <c r="AC7" s="81"/>
      <c r="AD7" s="81" t="s">
        <v>1346</v>
      </c>
      <c r="AE7" s="81"/>
      <c r="AF7" s="81"/>
      <c r="AG7" s="81" t="s">
        <v>1347</v>
      </c>
      <c r="AH7" s="81"/>
      <c r="AI7" s="81"/>
      <c r="AJ7" s="81" t="s">
        <v>1348</v>
      </c>
      <c r="AK7" s="81"/>
      <c r="AL7" s="81"/>
      <c r="AM7" s="81" t="s">
        <v>1349</v>
      </c>
      <c r="AN7" s="81"/>
      <c r="AO7" s="81"/>
      <c r="AP7" s="81" t="s">
        <v>1350</v>
      </c>
      <c r="AQ7" s="81"/>
      <c r="AR7" s="81"/>
      <c r="AS7" s="81" t="s">
        <v>1351</v>
      </c>
      <c r="AT7" s="81"/>
      <c r="AU7" s="81"/>
      <c r="AV7" s="81" t="s">
        <v>1352</v>
      </c>
      <c r="AW7" s="81"/>
      <c r="AX7" s="81"/>
      <c r="AY7" s="81" t="s">
        <v>1353</v>
      </c>
      <c r="AZ7" s="81"/>
      <c r="BA7" s="81"/>
      <c r="BB7" s="81" t="s">
        <v>1354</v>
      </c>
      <c r="BC7" s="81"/>
      <c r="BD7" s="81"/>
      <c r="BE7" s="81" t="s">
        <v>1355</v>
      </c>
      <c r="BF7" s="81"/>
      <c r="BG7" s="81"/>
      <c r="BH7" s="81" t="s">
        <v>1356</v>
      </c>
      <c r="BI7" s="81"/>
      <c r="BJ7" s="81"/>
      <c r="BK7" s="81" t="s">
        <v>1357</v>
      </c>
      <c r="BL7" s="81"/>
      <c r="BM7" s="81"/>
      <c r="BN7" s="81" t="s">
        <v>1358</v>
      </c>
      <c r="BO7" s="81"/>
      <c r="BP7" s="81"/>
      <c r="BQ7" s="81" t="s">
        <v>1359</v>
      </c>
      <c r="BR7" s="81"/>
      <c r="BS7" s="81"/>
      <c r="BT7" s="81" t="s">
        <v>1360</v>
      </c>
      <c r="BU7" s="81"/>
      <c r="BV7" s="81"/>
      <c r="BW7" s="81" t="s">
        <v>1361</v>
      </c>
      <c r="BX7" s="81"/>
      <c r="BY7" s="81"/>
      <c r="BZ7" s="81" t="s">
        <v>1198</v>
      </c>
      <c r="CA7" s="81"/>
      <c r="CB7" s="81"/>
      <c r="CC7" s="81" t="s">
        <v>1362</v>
      </c>
      <c r="CD7" s="81"/>
      <c r="CE7" s="81"/>
      <c r="CF7" s="81" t="s">
        <v>1363</v>
      </c>
      <c r="CG7" s="81"/>
      <c r="CH7" s="81"/>
      <c r="CI7" s="81" t="s">
        <v>1364</v>
      </c>
      <c r="CJ7" s="81"/>
      <c r="CK7" s="81"/>
      <c r="CL7" s="81" t="s">
        <v>1365</v>
      </c>
      <c r="CM7" s="81"/>
      <c r="CN7" s="81"/>
      <c r="CO7" s="81" t="s">
        <v>1366</v>
      </c>
      <c r="CP7" s="81"/>
      <c r="CQ7" s="81"/>
      <c r="CR7" s="81" t="s">
        <v>1367</v>
      </c>
      <c r="CS7" s="81"/>
      <c r="CT7" s="81"/>
      <c r="CU7" s="81" t="s">
        <v>1368</v>
      </c>
      <c r="CV7" s="81"/>
      <c r="CW7" s="81"/>
      <c r="CX7" s="81" t="s">
        <v>1369</v>
      </c>
      <c r="CY7" s="81"/>
      <c r="CZ7" s="81"/>
      <c r="DA7" s="81" t="s">
        <v>1370</v>
      </c>
      <c r="DB7" s="81"/>
      <c r="DC7" s="81"/>
      <c r="DD7" s="81" t="s">
        <v>1371</v>
      </c>
      <c r="DE7" s="81"/>
      <c r="DF7" s="81"/>
      <c r="DG7" s="81" t="s">
        <v>1372</v>
      </c>
      <c r="DH7" s="81"/>
      <c r="DI7" s="81"/>
      <c r="DJ7" s="101" t="s">
        <v>1373</v>
      </c>
      <c r="DK7" s="101"/>
      <c r="DL7" s="101"/>
      <c r="DM7" s="101" t="s">
        <v>1374</v>
      </c>
      <c r="DN7" s="101"/>
      <c r="DO7" s="101"/>
      <c r="DP7" s="101" t="s">
        <v>1375</v>
      </c>
      <c r="DQ7" s="101"/>
      <c r="DR7" s="101"/>
      <c r="DS7" s="101" t="s">
        <v>1376</v>
      </c>
      <c r="DT7" s="101"/>
      <c r="DU7" s="101"/>
      <c r="DV7" s="101" t="s">
        <v>745</v>
      </c>
      <c r="DW7" s="101"/>
      <c r="DX7" s="101"/>
      <c r="DY7" s="81" t="s">
        <v>761</v>
      </c>
      <c r="DZ7" s="81"/>
      <c r="EA7" s="81"/>
      <c r="EB7" s="81" t="s">
        <v>762</v>
      </c>
      <c r="EC7" s="81"/>
      <c r="ED7" s="81"/>
      <c r="EE7" s="81" t="s">
        <v>1230</v>
      </c>
      <c r="EF7" s="81"/>
      <c r="EG7" s="81"/>
      <c r="EH7" s="81" t="s">
        <v>763</v>
      </c>
      <c r="EI7" s="81"/>
      <c r="EJ7" s="81"/>
      <c r="EK7" s="81" t="s">
        <v>1333</v>
      </c>
      <c r="EL7" s="81"/>
      <c r="EM7" s="81"/>
      <c r="EN7" s="81" t="s">
        <v>766</v>
      </c>
      <c r="EO7" s="81"/>
      <c r="EP7" s="81"/>
      <c r="EQ7" s="81" t="s">
        <v>1239</v>
      </c>
      <c r="ER7" s="81"/>
      <c r="ES7" s="81"/>
      <c r="ET7" s="81" t="s">
        <v>771</v>
      </c>
      <c r="EU7" s="81"/>
      <c r="EV7" s="81"/>
      <c r="EW7" s="81" t="s">
        <v>1242</v>
      </c>
      <c r="EX7" s="81"/>
      <c r="EY7" s="81"/>
      <c r="EZ7" s="81" t="s">
        <v>1244</v>
      </c>
      <c r="FA7" s="81"/>
      <c r="FB7" s="81"/>
      <c r="FC7" s="81" t="s">
        <v>1246</v>
      </c>
      <c r="FD7" s="81"/>
      <c r="FE7" s="81"/>
      <c r="FF7" s="81" t="s">
        <v>1334</v>
      </c>
      <c r="FG7" s="81"/>
      <c r="FH7" s="81"/>
      <c r="FI7" s="81" t="s">
        <v>1249</v>
      </c>
      <c r="FJ7" s="81"/>
      <c r="FK7" s="81"/>
      <c r="FL7" s="81" t="s">
        <v>775</v>
      </c>
      <c r="FM7" s="81"/>
      <c r="FN7" s="81"/>
      <c r="FO7" s="81" t="s">
        <v>1253</v>
      </c>
      <c r="FP7" s="81"/>
      <c r="FQ7" s="81"/>
      <c r="FR7" s="81" t="s">
        <v>1256</v>
      </c>
      <c r="FS7" s="81"/>
      <c r="FT7" s="81"/>
      <c r="FU7" s="81" t="s">
        <v>1260</v>
      </c>
      <c r="FV7" s="81"/>
      <c r="FW7" s="81"/>
      <c r="FX7" s="81" t="s">
        <v>1262</v>
      </c>
      <c r="FY7" s="81"/>
      <c r="FZ7" s="81"/>
      <c r="GA7" s="101" t="s">
        <v>1265</v>
      </c>
      <c r="GB7" s="101"/>
      <c r="GC7" s="101"/>
      <c r="GD7" s="81" t="s">
        <v>780</v>
      </c>
      <c r="GE7" s="81"/>
      <c r="GF7" s="81"/>
      <c r="GG7" s="101" t="s">
        <v>1272</v>
      </c>
      <c r="GH7" s="101"/>
      <c r="GI7" s="101"/>
      <c r="GJ7" s="101" t="s">
        <v>1273</v>
      </c>
      <c r="GK7" s="101"/>
      <c r="GL7" s="101"/>
      <c r="GM7" s="101" t="s">
        <v>1275</v>
      </c>
      <c r="GN7" s="101"/>
      <c r="GO7" s="101"/>
      <c r="GP7" s="101" t="s">
        <v>1276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1" t="s">
        <v>1283</v>
      </c>
      <c r="HC7" s="81"/>
      <c r="HD7" s="81"/>
      <c r="HE7" s="81" t="s">
        <v>1285</v>
      </c>
      <c r="HF7" s="81"/>
      <c r="HG7" s="81"/>
      <c r="HH7" s="81" t="s">
        <v>796</v>
      </c>
      <c r="HI7" s="81"/>
      <c r="HJ7" s="81"/>
      <c r="HK7" s="81" t="s">
        <v>1286</v>
      </c>
      <c r="HL7" s="81"/>
      <c r="HM7" s="81"/>
      <c r="HN7" s="81" t="s">
        <v>1289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1298</v>
      </c>
      <c r="IA7" s="81"/>
      <c r="IB7" s="81"/>
      <c r="IC7" s="81" t="s">
        <v>1302</v>
      </c>
      <c r="ID7" s="81"/>
      <c r="IE7" s="81"/>
      <c r="IF7" s="81" t="s">
        <v>802</v>
      </c>
      <c r="IG7" s="81"/>
      <c r="IH7" s="81"/>
      <c r="II7" s="81" t="s">
        <v>1307</v>
      </c>
      <c r="IJ7" s="81"/>
      <c r="IK7" s="81"/>
      <c r="IL7" s="81" t="s">
        <v>1308</v>
      </c>
      <c r="IM7" s="81"/>
      <c r="IN7" s="81"/>
      <c r="IO7" s="81" t="s">
        <v>1312</v>
      </c>
      <c r="IP7" s="81"/>
      <c r="IQ7" s="81"/>
      <c r="IR7" s="81" t="s">
        <v>1316</v>
      </c>
      <c r="IS7" s="81"/>
      <c r="IT7" s="81"/>
    </row>
    <row r="8" spans="1:254" ht="58.5" customHeight="1" x14ac:dyDescent="0.3">
      <c r="A8" s="122"/>
      <c r="B8" s="122"/>
      <c r="C8" s="58" t="s">
        <v>30</v>
      </c>
      <c r="D8" s="58" t="s">
        <v>1166</v>
      </c>
      <c r="E8" s="58" t="s">
        <v>1167</v>
      </c>
      <c r="F8" s="58" t="s">
        <v>1168</v>
      </c>
      <c r="G8" s="58" t="s">
        <v>1169</v>
      </c>
      <c r="H8" s="58" t="s">
        <v>1060</v>
      </c>
      <c r="I8" s="58" t="s">
        <v>1170</v>
      </c>
      <c r="J8" s="58" t="s">
        <v>1171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1172</v>
      </c>
      <c r="Q8" s="58" t="s">
        <v>625</v>
      </c>
      <c r="R8" s="58" t="s">
        <v>719</v>
      </c>
      <c r="S8" s="58" t="s">
        <v>1173</v>
      </c>
      <c r="T8" s="58" t="s">
        <v>720</v>
      </c>
      <c r="U8" s="58" t="s">
        <v>1174</v>
      </c>
      <c r="V8" s="58" t="s">
        <v>1175</v>
      </c>
      <c r="W8" s="58" t="s">
        <v>1176</v>
      </c>
      <c r="X8" s="58" t="s">
        <v>721</v>
      </c>
      <c r="Y8" s="58" t="s">
        <v>722</v>
      </c>
      <c r="Z8" s="58" t="s">
        <v>1177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1178</v>
      </c>
      <c r="AG8" s="58" t="s">
        <v>1179</v>
      </c>
      <c r="AH8" s="58" t="s">
        <v>1180</v>
      </c>
      <c r="AI8" s="58" t="s">
        <v>1181</v>
      </c>
      <c r="AJ8" s="58" t="s">
        <v>1182</v>
      </c>
      <c r="AK8" s="58" t="s">
        <v>516</v>
      </c>
      <c r="AL8" s="58" t="s">
        <v>1183</v>
      </c>
      <c r="AM8" s="58" t="s">
        <v>724</v>
      </c>
      <c r="AN8" s="58" t="s">
        <v>725</v>
      </c>
      <c r="AO8" s="58" t="s">
        <v>1184</v>
      </c>
      <c r="AP8" s="58" t="s">
        <v>726</v>
      </c>
      <c r="AQ8" s="58" t="s">
        <v>1185</v>
      </c>
      <c r="AR8" s="58" t="s">
        <v>727</v>
      </c>
      <c r="AS8" s="58" t="s">
        <v>95</v>
      </c>
      <c r="AT8" s="58" t="s">
        <v>257</v>
      </c>
      <c r="AU8" s="58" t="s">
        <v>1186</v>
      </c>
      <c r="AV8" s="58" t="s">
        <v>728</v>
      </c>
      <c r="AW8" s="58" t="s">
        <v>729</v>
      </c>
      <c r="AX8" s="58" t="s">
        <v>1187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1188</v>
      </c>
      <c r="BH8" s="58" t="s">
        <v>1189</v>
      </c>
      <c r="BI8" s="58" t="s">
        <v>736</v>
      </c>
      <c r="BJ8" s="58" t="s">
        <v>1190</v>
      </c>
      <c r="BK8" s="58" t="s">
        <v>737</v>
      </c>
      <c r="BL8" s="58" t="s">
        <v>738</v>
      </c>
      <c r="BM8" s="58" t="s">
        <v>1191</v>
      </c>
      <c r="BN8" s="58" t="s">
        <v>1192</v>
      </c>
      <c r="BO8" s="58" t="s">
        <v>1193</v>
      </c>
      <c r="BP8" s="58" t="s">
        <v>723</v>
      </c>
      <c r="BQ8" s="58" t="s">
        <v>1194</v>
      </c>
      <c r="BR8" s="58" t="s">
        <v>1195</v>
      </c>
      <c r="BS8" s="58" t="s">
        <v>1196</v>
      </c>
      <c r="BT8" s="58" t="s">
        <v>739</v>
      </c>
      <c r="BU8" s="58" t="s">
        <v>740</v>
      </c>
      <c r="BV8" s="58" t="s">
        <v>1197</v>
      </c>
      <c r="BW8" s="58" t="s">
        <v>741</v>
      </c>
      <c r="BX8" s="58" t="s">
        <v>742</v>
      </c>
      <c r="BY8" s="58" t="s">
        <v>743</v>
      </c>
      <c r="BZ8" s="58" t="s">
        <v>1198</v>
      </c>
      <c r="CA8" s="58" t="s">
        <v>1199</v>
      </c>
      <c r="CB8" s="58" t="s">
        <v>1200</v>
      </c>
      <c r="CC8" s="58" t="s">
        <v>1201</v>
      </c>
      <c r="CD8" s="58" t="s">
        <v>746</v>
      </c>
      <c r="CE8" s="58" t="s">
        <v>747</v>
      </c>
      <c r="CF8" s="58" t="s">
        <v>1202</v>
      </c>
      <c r="CG8" s="58" t="s">
        <v>1203</v>
      </c>
      <c r="CH8" s="58" t="s">
        <v>744</v>
      </c>
      <c r="CI8" s="58" t="s">
        <v>1204</v>
      </c>
      <c r="CJ8" s="58" t="s">
        <v>1205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1206</v>
      </c>
      <c r="CQ8" s="58" t="s">
        <v>750</v>
      </c>
      <c r="CR8" s="58" t="s">
        <v>751</v>
      </c>
      <c r="CS8" s="58" t="s">
        <v>1207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1208</v>
      </c>
      <c r="CY8" s="58" t="s">
        <v>1209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1210</v>
      </c>
      <c r="DG8" s="58" t="s">
        <v>1211</v>
      </c>
      <c r="DH8" s="58" t="s">
        <v>1212</v>
      </c>
      <c r="DI8" s="58" t="s">
        <v>1213</v>
      </c>
      <c r="DJ8" s="59" t="s">
        <v>360</v>
      </c>
      <c r="DK8" s="58" t="s">
        <v>1214</v>
      </c>
      <c r="DL8" s="59" t="s">
        <v>1215</v>
      </c>
      <c r="DM8" s="59" t="s">
        <v>758</v>
      </c>
      <c r="DN8" s="58" t="s">
        <v>1216</v>
      </c>
      <c r="DO8" s="59" t="s">
        <v>759</v>
      </c>
      <c r="DP8" s="59" t="s">
        <v>760</v>
      </c>
      <c r="DQ8" s="58" t="s">
        <v>1332</v>
      </c>
      <c r="DR8" s="59" t="s">
        <v>1217</v>
      </c>
      <c r="DS8" s="59" t="s">
        <v>1218</v>
      </c>
      <c r="DT8" s="58" t="s">
        <v>1219</v>
      </c>
      <c r="DU8" s="59" t="s">
        <v>1220</v>
      </c>
      <c r="DV8" s="59" t="s">
        <v>1221</v>
      </c>
      <c r="DW8" s="58" t="s">
        <v>1222</v>
      </c>
      <c r="DX8" s="59" t="s">
        <v>1223</v>
      </c>
      <c r="DY8" s="58" t="s">
        <v>1224</v>
      </c>
      <c r="DZ8" s="58" t="s">
        <v>1225</v>
      </c>
      <c r="EA8" s="58" t="s">
        <v>1226</v>
      </c>
      <c r="EB8" s="58" t="s">
        <v>1227</v>
      </c>
      <c r="EC8" s="58" t="s">
        <v>1228</v>
      </c>
      <c r="ED8" s="58" t="s">
        <v>1229</v>
      </c>
      <c r="EE8" s="58" t="s">
        <v>1231</v>
      </c>
      <c r="EF8" s="58" t="s">
        <v>1232</v>
      </c>
      <c r="EG8" s="58" t="s">
        <v>1233</v>
      </c>
      <c r="EH8" s="58" t="s">
        <v>764</v>
      </c>
      <c r="EI8" s="58" t="s">
        <v>765</v>
      </c>
      <c r="EJ8" s="58" t="s">
        <v>1234</v>
      </c>
      <c r="EK8" s="58" t="s">
        <v>1235</v>
      </c>
      <c r="EL8" s="58" t="s">
        <v>1236</v>
      </c>
      <c r="EM8" s="58" t="s">
        <v>1237</v>
      </c>
      <c r="EN8" s="58" t="s">
        <v>767</v>
      </c>
      <c r="EO8" s="58" t="s">
        <v>768</v>
      </c>
      <c r="EP8" s="58" t="s">
        <v>1238</v>
      </c>
      <c r="EQ8" s="58" t="s">
        <v>769</v>
      </c>
      <c r="ER8" s="58" t="s">
        <v>770</v>
      </c>
      <c r="ES8" s="58" t="s">
        <v>1240</v>
      </c>
      <c r="ET8" s="58" t="s">
        <v>772</v>
      </c>
      <c r="EU8" s="58" t="s">
        <v>773</v>
      </c>
      <c r="EV8" s="58" t="s">
        <v>1241</v>
      </c>
      <c r="EW8" s="58" t="s">
        <v>772</v>
      </c>
      <c r="EX8" s="58" t="s">
        <v>773</v>
      </c>
      <c r="EY8" s="58" t="s">
        <v>1243</v>
      </c>
      <c r="EZ8" s="58" t="s">
        <v>198</v>
      </c>
      <c r="FA8" s="58" t="s">
        <v>1245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1247</v>
      </c>
      <c r="FH8" s="58" t="s">
        <v>1248</v>
      </c>
      <c r="FI8" s="58" t="s">
        <v>16</v>
      </c>
      <c r="FJ8" s="58" t="s">
        <v>17</v>
      </c>
      <c r="FK8" s="58" t="s">
        <v>147</v>
      </c>
      <c r="FL8" s="58" t="s">
        <v>1250</v>
      </c>
      <c r="FM8" s="58" t="s">
        <v>1251</v>
      </c>
      <c r="FN8" s="58" t="s">
        <v>1252</v>
      </c>
      <c r="FO8" s="58" t="s">
        <v>1254</v>
      </c>
      <c r="FP8" s="58" t="s">
        <v>1255</v>
      </c>
      <c r="FQ8" s="58" t="s">
        <v>1257</v>
      </c>
      <c r="FR8" s="58" t="s">
        <v>776</v>
      </c>
      <c r="FS8" s="58" t="s">
        <v>1258</v>
      </c>
      <c r="FT8" s="58" t="s">
        <v>1259</v>
      </c>
      <c r="FU8" s="58" t="s">
        <v>777</v>
      </c>
      <c r="FV8" s="58" t="s">
        <v>778</v>
      </c>
      <c r="FW8" s="58" t="s">
        <v>1261</v>
      </c>
      <c r="FX8" s="58" t="s">
        <v>1263</v>
      </c>
      <c r="FY8" s="58" t="s">
        <v>779</v>
      </c>
      <c r="FZ8" s="58" t="s">
        <v>1264</v>
      </c>
      <c r="GA8" s="59" t="s">
        <v>1266</v>
      </c>
      <c r="GB8" s="58" t="s">
        <v>1267</v>
      </c>
      <c r="GC8" s="59" t="s">
        <v>1268</v>
      </c>
      <c r="GD8" s="58" t="s">
        <v>1269</v>
      </c>
      <c r="GE8" s="58" t="s">
        <v>1270</v>
      </c>
      <c r="GF8" s="58" t="s">
        <v>1271</v>
      </c>
      <c r="GG8" s="59" t="s">
        <v>152</v>
      </c>
      <c r="GH8" s="58" t="s">
        <v>781</v>
      </c>
      <c r="GI8" s="59" t="s">
        <v>782</v>
      </c>
      <c r="GJ8" s="59" t="s">
        <v>1274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1277</v>
      </c>
      <c r="GS8" s="59" t="s">
        <v>1278</v>
      </c>
      <c r="GT8" s="58" t="s">
        <v>788</v>
      </c>
      <c r="GU8" s="59" t="s">
        <v>1279</v>
      </c>
      <c r="GV8" s="59" t="s">
        <v>1280</v>
      </c>
      <c r="GW8" s="58" t="s">
        <v>1281</v>
      </c>
      <c r="GX8" s="59" t="s">
        <v>1282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1284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1287</v>
      </c>
      <c r="HL8" s="58" t="s">
        <v>795</v>
      </c>
      <c r="HM8" s="58" t="s">
        <v>1288</v>
      </c>
      <c r="HN8" s="58" t="s">
        <v>1290</v>
      </c>
      <c r="HO8" s="58" t="s">
        <v>1291</v>
      </c>
      <c r="HP8" s="58" t="s">
        <v>1292</v>
      </c>
      <c r="HQ8" s="58" t="s">
        <v>800</v>
      </c>
      <c r="HR8" s="58" t="s">
        <v>801</v>
      </c>
      <c r="HS8" s="58" t="s">
        <v>1293</v>
      </c>
      <c r="HT8" s="58" t="s">
        <v>1335</v>
      </c>
      <c r="HU8" s="58" t="s">
        <v>798</v>
      </c>
      <c r="HV8" s="58" t="s">
        <v>1294</v>
      </c>
      <c r="HW8" s="58" t="s">
        <v>1295</v>
      </c>
      <c r="HX8" s="58" t="s">
        <v>1296</v>
      </c>
      <c r="HY8" s="58" t="s">
        <v>1297</v>
      </c>
      <c r="HZ8" s="58" t="s">
        <v>1299</v>
      </c>
      <c r="IA8" s="58" t="s">
        <v>1300</v>
      </c>
      <c r="IB8" s="58" t="s">
        <v>1301</v>
      </c>
      <c r="IC8" s="58" t="s">
        <v>1303</v>
      </c>
      <c r="ID8" s="58" t="s">
        <v>1304</v>
      </c>
      <c r="IE8" s="58" t="s">
        <v>1305</v>
      </c>
      <c r="IF8" s="58" t="s">
        <v>803</v>
      </c>
      <c r="IG8" s="58" t="s">
        <v>804</v>
      </c>
      <c r="IH8" s="58" t="s">
        <v>1306</v>
      </c>
      <c r="II8" s="58" t="s">
        <v>148</v>
      </c>
      <c r="IJ8" s="58" t="s">
        <v>235</v>
      </c>
      <c r="IK8" s="58" t="s">
        <v>209</v>
      </c>
      <c r="IL8" s="58" t="s">
        <v>1309</v>
      </c>
      <c r="IM8" s="58" t="s">
        <v>1310</v>
      </c>
      <c r="IN8" s="58" t="s">
        <v>1311</v>
      </c>
      <c r="IO8" s="58" t="s">
        <v>1313</v>
      </c>
      <c r="IP8" s="58" t="s">
        <v>1314</v>
      </c>
      <c r="IQ8" s="58" t="s">
        <v>1315</v>
      </c>
      <c r="IR8" s="58" t="s">
        <v>1317</v>
      </c>
      <c r="IS8" s="58" t="s">
        <v>1318</v>
      </c>
      <c r="IT8" s="58" t="s">
        <v>1319</v>
      </c>
    </row>
    <row r="9" spans="1:254" ht="15.6" x14ac:dyDescent="0.3">
      <c r="A9" s="2">
        <v>1</v>
      </c>
      <c r="B9" s="28" t="s">
        <v>1382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/>
      <c r="BO9" s="4">
        <v>1</v>
      </c>
      <c r="BP9" s="4"/>
      <c r="BQ9" s="4"/>
      <c r="BR9" s="4">
        <v>1</v>
      </c>
      <c r="BS9" s="4"/>
      <c r="BT9" s="4"/>
      <c r="BU9" s="4">
        <v>1</v>
      </c>
      <c r="BV9" s="4"/>
      <c r="BW9" s="4"/>
      <c r="BX9" s="4">
        <v>1</v>
      </c>
      <c r="BY9" s="4"/>
      <c r="BZ9" s="4"/>
      <c r="CA9" s="4">
        <v>1</v>
      </c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/>
      <c r="CV9" s="4">
        <v>1</v>
      </c>
      <c r="CW9" s="4"/>
      <c r="CX9" s="4"/>
      <c r="CY9" s="4">
        <v>1</v>
      </c>
      <c r="CZ9" s="4"/>
      <c r="DA9" s="4"/>
      <c r="DB9" s="4">
        <v>1</v>
      </c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/>
      <c r="DN9" s="4">
        <v>1</v>
      </c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5.6" x14ac:dyDescent="0.3">
      <c r="A10" s="2">
        <v>2</v>
      </c>
      <c r="B10" s="28" t="s">
        <v>1383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>
        <v>1</v>
      </c>
      <c r="V10" s="4"/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>
        <v>1</v>
      </c>
      <c r="DN10" s="4"/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/>
      <c r="IS10" s="4">
        <v>1</v>
      </c>
      <c r="IT10" s="4"/>
    </row>
    <row r="11" spans="1:254" ht="15.6" x14ac:dyDescent="0.3">
      <c r="A11" s="2">
        <v>3</v>
      </c>
      <c r="B11" s="28" t="s">
        <v>1384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>
        <v>1</v>
      </c>
      <c r="V11" s="4"/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>
        <v>1</v>
      </c>
      <c r="CY11" s="4"/>
      <c r="CZ11" s="4"/>
      <c r="DA11" s="4">
        <v>1</v>
      </c>
      <c r="DB11" s="4"/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>
        <v>1</v>
      </c>
      <c r="DZ11" s="4"/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>
        <v>1</v>
      </c>
      <c r="FG11" s="4"/>
      <c r="FH11" s="4"/>
      <c r="FI11" s="4">
        <v>1</v>
      </c>
      <c r="FJ11" s="4"/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>
        <v>1</v>
      </c>
      <c r="GK11" s="4"/>
      <c r="GL11" s="4"/>
      <c r="GM11" s="4">
        <v>1</v>
      </c>
      <c r="GN11" s="4"/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>
        <v>1</v>
      </c>
      <c r="IM11" s="4"/>
      <c r="IN11" s="4"/>
      <c r="IO11" s="4">
        <v>1</v>
      </c>
      <c r="IP11" s="4"/>
      <c r="IQ11" s="4"/>
      <c r="IR11" s="4">
        <v>1</v>
      </c>
      <c r="IS11" s="4"/>
      <c r="IT11" s="4"/>
    </row>
    <row r="12" spans="1:254" x14ac:dyDescent="0.3">
      <c r="A12" s="77" t="s">
        <v>278</v>
      </c>
      <c r="B12" s="78"/>
      <c r="C12" s="3">
        <f t="shared" ref="C12:BN12" si="0">SUM(C9:C11)</f>
        <v>3</v>
      </c>
      <c r="D12" s="3">
        <f t="shared" si="0"/>
        <v>0</v>
      </c>
      <c r="E12" s="3">
        <f t="shared" si="0"/>
        <v>0</v>
      </c>
      <c r="F12" s="3">
        <f t="shared" si="0"/>
        <v>3</v>
      </c>
      <c r="G12" s="3">
        <f t="shared" si="0"/>
        <v>0</v>
      </c>
      <c r="H12" s="3">
        <f t="shared" si="0"/>
        <v>0</v>
      </c>
      <c r="I12" s="3">
        <f t="shared" si="0"/>
        <v>3</v>
      </c>
      <c r="J12" s="3">
        <f t="shared" si="0"/>
        <v>0</v>
      </c>
      <c r="K12" s="3">
        <f t="shared" si="0"/>
        <v>0</v>
      </c>
      <c r="L12" s="3">
        <f t="shared" si="0"/>
        <v>3</v>
      </c>
      <c r="M12" s="3">
        <f t="shared" si="0"/>
        <v>0</v>
      </c>
      <c r="N12" s="3">
        <f t="shared" si="0"/>
        <v>0</v>
      </c>
      <c r="O12" s="3">
        <f t="shared" si="0"/>
        <v>3</v>
      </c>
      <c r="P12" s="3">
        <f t="shared" si="0"/>
        <v>0</v>
      </c>
      <c r="Q12" s="3">
        <f t="shared" si="0"/>
        <v>0</v>
      </c>
      <c r="R12" s="3">
        <f t="shared" si="0"/>
        <v>3</v>
      </c>
      <c r="S12" s="3">
        <f t="shared" si="0"/>
        <v>0</v>
      </c>
      <c r="T12" s="3">
        <f t="shared" si="0"/>
        <v>0</v>
      </c>
      <c r="U12" s="3">
        <f t="shared" si="0"/>
        <v>3</v>
      </c>
      <c r="V12" s="3">
        <f t="shared" si="0"/>
        <v>0</v>
      </c>
      <c r="W12" s="3">
        <f t="shared" si="0"/>
        <v>0</v>
      </c>
      <c r="X12" s="3">
        <f t="shared" si="0"/>
        <v>1</v>
      </c>
      <c r="Y12" s="3">
        <f t="shared" si="0"/>
        <v>2</v>
      </c>
      <c r="Z12" s="3">
        <f t="shared" si="0"/>
        <v>0</v>
      </c>
      <c r="AA12" s="3">
        <f t="shared" si="0"/>
        <v>1</v>
      </c>
      <c r="AB12" s="3">
        <f t="shared" si="0"/>
        <v>2</v>
      </c>
      <c r="AC12" s="3">
        <f t="shared" si="0"/>
        <v>0</v>
      </c>
      <c r="AD12" s="3">
        <f t="shared" si="0"/>
        <v>1</v>
      </c>
      <c r="AE12" s="3">
        <f t="shared" si="0"/>
        <v>2</v>
      </c>
      <c r="AF12" s="3">
        <f t="shared" si="0"/>
        <v>0</v>
      </c>
      <c r="AG12" s="3">
        <f t="shared" si="0"/>
        <v>1</v>
      </c>
      <c r="AH12" s="3">
        <f t="shared" si="0"/>
        <v>2</v>
      </c>
      <c r="AI12" s="3">
        <f t="shared" si="0"/>
        <v>0</v>
      </c>
      <c r="AJ12" s="3">
        <f t="shared" si="0"/>
        <v>1</v>
      </c>
      <c r="AK12" s="3">
        <f t="shared" si="0"/>
        <v>2</v>
      </c>
      <c r="AL12" s="3">
        <f t="shared" si="0"/>
        <v>0</v>
      </c>
      <c r="AM12" s="3">
        <f t="shared" si="0"/>
        <v>1</v>
      </c>
      <c r="AN12" s="3">
        <f t="shared" si="0"/>
        <v>2</v>
      </c>
      <c r="AO12" s="3">
        <f t="shared" si="0"/>
        <v>0</v>
      </c>
      <c r="AP12" s="3">
        <f t="shared" si="0"/>
        <v>1</v>
      </c>
      <c r="AQ12" s="3">
        <f t="shared" si="0"/>
        <v>2</v>
      </c>
      <c r="AR12" s="3">
        <f t="shared" si="0"/>
        <v>0</v>
      </c>
      <c r="AS12" s="3">
        <f t="shared" si="0"/>
        <v>1</v>
      </c>
      <c r="AT12" s="3">
        <f t="shared" si="0"/>
        <v>2</v>
      </c>
      <c r="AU12" s="3">
        <f t="shared" si="0"/>
        <v>0</v>
      </c>
      <c r="AV12" s="3">
        <f t="shared" si="0"/>
        <v>1</v>
      </c>
      <c r="AW12" s="3">
        <f t="shared" si="0"/>
        <v>2</v>
      </c>
      <c r="AX12" s="3">
        <f t="shared" si="0"/>
        <v>0</v>
      </c>
      <c r="AY12" s="3">
        <f t="shared" si="0"/>
        <v>1</v>
      </c>
      <c r="AZ12" s="3">
        <f t="shared" si="0"/>
        <v>2</v>
      </c>
      <c r="BA12" s="3">
        <f t="shared" si="0"/>
        <v>0</v>
      </c>
      <c r="BB12" s="3">
        <f t="shared" si="0"/>
        <v>1</v>
      </c>
      <c r="BC12" s="3">
        <f t="shared" si="0"/>
        <v>2</v>
      </c>
      <c r="BD12" s="3">
        <f t="shared" si="0"/>
        <v>0</v>
      </c>
      <c r="BE12" s="3">
        <f t="shared" si="0"/>
        <v>1</v>
      </c>
      <c r="BF12" s="3">
        <f t="shared" si="0"/>
        <v>2</v>
      </c>
      <c r="BG12" s="3">
        <f t="shared" si="0"/>
        <v>0</v>
      </c>
      <c r="BH12" s="3">
        <f t="shared" si="0"/>
        <v>1</v>
      </c>
      <c r="BI12" s="3">
        <f t="shared" si="0"/>
        <v>2</v>
      </c>
      <c r="BJ12" s="3">
        <f t="shared" si="0"/>
        <v>0</v>
      </c>
      <c r="BK12" s="3">
        <f t="shared" si="0"/>
        <v>1</v>
      </c>
      <c r="BL12" s="3">
        <f t="shared" si="0"/>
        <v>2</v>
      </c>
      <c r="BM12" s="3">
        <f t="shared" si="0"/>
        <v>0</v>
      </c>
      <c r="BN12" s="3">
        <f t="shared" si="0"/>
        <v>1</v>
      </c>
      <c r="BO12" s="3">
        <f t="shared" ref="BO12:DZ12" si="1">SUM(BO9:BO11)</f>
        <v>2</v>
      </c>
      <c r="BP12" s="3">
        <f t="shared" si="1"/>
        <v>0</v>
      </c>
      <c r="BQ12" s="3">
        <f t="shared" si="1"/>
        <v>1</v>
      </c>
      <c r="BR12" s="3">
        <f t="shared" si="1"/>
        <v>2</v>
      </c>
      <c r="BS12" s="3">
        <f t="shared" si="1"/>
        <v>0</v>
      </c>
      <c r="BT12" s="3">
        <f t="shared" si="1"/>
        <v>1</v>
      </c>
      <c r="BU12" s="3">
        <f t="shared" si="1"/>
        <v>2</v>
      </c>
      <c r="BV12" s="3">
        <f t="shared" si="1"/>
        <v>0</v>
      </c>
      <c r="BW12" s="3">
        <f t="shared" si="1"/>
        <v>1</v>
      </c>
      <c r="BX12" s="3">
        <f t="shared" si="1"/>
        <v>2</v>
      </c>
      <c r="BY12" s="3">
        <f t="shared" si="1"/>
        <v>0</v>
      </c>
      <c r="BZ12" s="3">
        <f t="shared" si="1"/>
        <v>1</v>
      </c>
      <c r="CA12" s="3">
        <f t="shared" si="1"/>
        <v>2</v>
      </c>
      <c r="CB12" s="3">
        <f t="shared" si="1"/>
        <v>0</v>
      </c>
      <c r="CC12" s="3">
        <f t="shared" si="1"/>
        <v>1</v>
      </c>
      <c r="CD12" s="3">
        <f t="shared" si="1"/>
        <v>2</v>
      </c>
      <c r="CE12" s="3">
        <f t="shared" si="1"/>
        <v>0</v>
      </c>
      <c r="CF12" s="3">
        <f t="shared" si="1"/>
        <v>1</v>
      </c>
      <c r="CG12" s="3">
        <f t="shared" si="1"/>
        <v>2</v>
      </c>
      <c r="CH12" s="3">
        <f t="shared" si="1"/>
        <v>0</v>
      </c>
      <c r="CI12" s="3">
        <f t="shared" si="1"/>
        <v>1</v>
      </c>
      <c r="CJ12" s="3">
        <f t="shared" si="1"/>
        <v>2</v>
      </c>
      <c r="CK12" s="3">
        <f t="shared" si="1"/>
        <v>0</v>
      </c>
      <c r="CL12" s="3">
        <f t="shared" si="1"/>
        <v>1</v>
      </c>
      <c r="CM12" s="3">
        <f t="shared" si="1"/>
        <v>2</v>
      </c>
      <c r="CN12" s="3">
        <f t="shared" si="1"/>
        <v>0</v>
      </c>
      <c r="CO12" s="3">
        <f t="shared" si="1"/>
        <v>1</v>
      </c>
      <c r="CP12" s="3">
        <f t="shared" si="1"/>
        <v>2</v>
      </c>
      <c r="CQ12" s="3">
        <f t="shared" si="1"/>
        <v>0</v>
      </c>
      <c r="CR12" s="3">
        <f t="shared" si="1"/>
        <v>1</v>
      </c>
      <c r="CS12" s="3">
        <f t="shared" si="1"/>
        <v>2</v>
      </c>
      <c r="CT12" s="3">
        <f t="shared" si="1"/>
        <v>0</v>
      </c>
      <c r="CU12" s="3">
        <f t="shared" si="1"/>
        <v>1</v>
      </c>
      <c r="CV12" s="3">
        <f t="shared" si="1"/>
        <v>2</v>
      </c>
      <c r="CW12" s="3">
        <f t="shared" si="1"/>
        <v>0</v>
      </c>
      <c r="CX12" s="3">
        <f t="shared" si="1"/>
        <v>1</v>
      </c>
      <c r="CY12" s="3">
        <f t="shared" si="1"/>
        <v>2</v>
      </c>
      <c r="CZ12" s="3">
        <f t="shared" si="1"/>
        <v>0</v>
      </c>
      <c r="DA12" s="3">
        <f t="shared" si="1"/>
        <v>1</v>
      </c>
      <c r="DB12" s="3">
        <f t="shared" si="1"/>
        <v>2</v>
      </c>
      <c r="DC12" s="3">
        <f t="shared" si="1"/>
        <v>0</v>
      </c>
      <c r="DD12" s="3">
        <f t="shared" si="1"/>
        <v>2</v>
      </c>
      <c r="DE12" s="3">
        <f t="shared" si="1"/>
        <v>1</v>
      </c>
      <c r="DF12" s="3">
        <f t="shared" si="1"/>
        <v>0</v>
      </c>
      <c r="DG12" s="3">
        <f t="shared" si="1"/>
        <v>2</v>
      </c>
      <c r="DH12" s="3">
        <f t="shared" si="1"/>
        <v>1</v>
      </c>
      <c r="DI12" s="3">
        <f t="shared" si="1"/>
        <v>0</v>
      </c>
      <c r="DJ12" s="3">
        <f t="shared" si="1"/>
        <v>2</v>
      </c>
      <c r="DK12" s="3">
        <f t="shared" si="1"/>
        <v>1</v>
      </c>
      <c r="DL12" s="3">
        <f t="shared" si="1"/>
        <v>0</v>
      </c>
      <c r="DM12" s="3">
        <f t="shared" si="1"/>
        <v>2</v>
      </c>
      <c r="DN12" s="3">
        <f t="shared" si="1"/>
        <v>1</v>
      </c>
      <c r="DO12" s="3">
        <f t="shared" si="1"/>
        <v>0</v>
      </c>
      <c r="DP12" s="3">
        <f t="shared" si="1"/>
        <v>2</v>
      </c>
      <c r="DQ12" s="3">
        <f t="shared" si="1"/>
        <v>1</v>
      </c>
      <c r="DR12" s="3">
        <f t="shared" si="1"/>
        <v>0</v>
      </c>
      <c r="DS12" s="3">
        <f t="shared" si="1"/>
        <v>2</v>
      </c>
      <c r="DT12" s="3">
        <f t="shared" si="1"/>
        <v>1</v>
      </c>
      <c r="DU12" s="3">
        <f t="shared" si="1"/>
        <v>0</v>
      </c>
      <c r="DV12" s="3">
        <f t="shared" si="1"/>
        <v>2</v>
      </c>
      <c r="DW12" s="3">
        <f t="shared" si="1"/>
        <v>1</v>
      </c>
      <c r="DX12" s="3">
        <f t="shared" si="1"/>
        <v>0</v>
      </c>
      <c r="DY12" s="3">
        <f t="shared" si="1"/>
        <v>3</v>
      </c>
      <c r="DZ12" s="3">
        <f t="shared" si="1"/>
        <v>0</v>
      </c>
      <c r="EA12" s="3">
        <f t="shared" ref="EA12:GL12" si="2">SUM(EA9:EA11)</f>
        <v>0</v>
      </c>
      <c r="EB12" s="3">
        <f t="shared" si="2"/>
        <v>3</v>
      </c>
      <c r="EC12" s="3">
        <f t="shared" si="2"/>
        <v>0</v>
      </c>
      <c r="ED12" s="3">
        <f t="shared" si="2"/>
        <v>0</v>
      </c>
      <c r="EE12" s="3">
        <f t="shared" si="2"/>
        <v>3</v>
      </c>
      <c r="EF12" s="3">
        <f t="shared" si="2"/>
        <v>0</v>
      </c>
      <c r="EG12" s="3">
        <f t="shared" si="2"/>
        <v>0</v>
      </c>
      <c r="EH12" s="3">
        <f t="shared" si="2"/>
        <v>3</v>
      </c>
      <c r="EI12" s="3">
        <f t="shared" si="2"/>
        <v>0</v>
      </c>
      <c r="EJ12" s="3">
        <f t="shared" si="2"/>
        <v>0</v>
      </c>
      <c r="EK12" s="3">
        <f t="shared" si="2"/>
        <v>3</v>
      </c>
      <c r="EL12" s="3">
        <f t="shared" si="2"/>
        <v>0</v>
      </c>
      <c r="EM12" s="3">
        <f t="shared" si="2"/>
        <v>0</v>
      </c>
      <c r="EN12" s="3">
        <f t="shared" si="2"/>
        <v>3</v>
      </c>
      <c r="EO12" s="3">
        <f t="shared" si="2"/>
        <v>0</v>
      </c>
      <c r="EP12" s="3">
        <f t="shared" si="2"/>
        <v>0</v>
      </c>
      <c r="EQ12" s="3">
        <f t="shared" si="2"/>
        <v>3</v>
      </c>
      <c r="ER12" s="3">
        <f t="shared" si="2"/>
        <v>0</v>
      </c>
      <c r="ES12" s="3">
        <f t="shared" si="2"/>
        <v>0</v>
      </c>
      <c r="ET12" s="3">
        <f t="shared" si="2"/>
        <v>3</v>
      </c>
      <c r="EU12" s="3">
        <f t="shared" si="2"/>
        <v>0</v>
      </c>
      <c r="EV12" s="3">
        <f t="shared" si="2"/>
        <v>0</v>
      </c>
      <c r="EW12" s="3">
        <f t="shared" si="2"/>
        <v>3</v>
      </c>
      <c r="EX12" s="3">
        <f t="shared" si="2"/>
        <v>0</v>
      </c>
      <c r="EY12" s="3">
        <f t="shared" si="2"/>
        <v>0</v>
      </c>
      <c r="EZ12" s="3">
        <f t="shared" si="2"/>
        <v>3</v>
      </c>
      <c r="FA12" s="3">
        <f t="shared" si="2"/>
        <v>0</v>
      </c>
      <c r="FB12" s="3">
        <f t="shared" si="2"/>
        <v>0</v>
      </c>
      <c r="FC12" s="3">
        <f t="shared" si="2"/>
        <v>3</v>
      </c>
      <c r="FD12" s="3">
        <f t="shared" si="2"/>
        <v>0</v>
      </c>
      <c r="FE12" s="3">
        <f t="shared" si="2"/>
        <v>0</v>
      </c>
      <c r="FF12" s="3">
        <f t="shared" si="2"/>
        <v>3</v>
      </c>
      <c r="FG12" s="3">
        <f t="shared" si="2"/>
        <v>0</v>
      </c>
      <c r="FH12" s="3">
        <f t="shared" si="2"/>
        <v>0</v>
      </c>
      <c r="FI12" s="3">
        <f t="shared" si="2"/>
        <v>3</v>
      </c>
      <c r="FJ12" s="3">
        <f t="shared" si="2"/>
        <v>0</v>
      </c>
      <c r="FK12" s="3">
        <f t="shared" si="2"/>
        <v>0</v>
      </c>
      <c r="FL12" s="3">
        <f t="shared" si="2"/>
        <v>3</v>
      </c>
      <c r="FM12" s="3">
        <f t="shared" si="2"/>
        <v>0</v>
      </c>
      <c r="FN12" s="3">
        <f t="shared" si="2"/>
        <v>0</v>
      </c>
      <c r="FO12" s="3">
        <f t="shared" si="2"/>
        <v>3</v>
      </c>
      <c r="FP12" s="3">
        <f t="shared" si="2"/>
        <v>0</v>
      </c>
      <c r="FQ12" s="3">
        <f t="shared" si="2"/>
        <v>0</v>
      </c>
      <c r="FR12" s="3">
        <f t="shared" si="2"/>
        <v>3</v>
      </c>
      <c r="FS12" s="3">
        <f t="shared" si="2"/>
        <v>0</v>
      </c>
      <c r="FT12" s="3">
        <f t="shared" si="2"/>
        <v>0</v>
      </c>
      <c r="FU12" s="3">
        <f t="shared" si="2"/>
        <v>3</v>
      </c>
      <c r="FV12" s="3">
        <f t="shared" si="2"/>
        <v>0</v>
      </c>
      <c r="FW12" s="3">
        <f t="shared" si="2"/>
        <v>0</v>
      </c>
      <c r="FX12" s="3">
        <f t="shared" si="2"/>
        <v>3</v>
      </c>
      <c r="FY12" s="3">
        <f t="shared" si="2"/>
        <v>0</v>
      </c>
      <c r="FZ12" s="3">
        <f t="shared" si="2"/>
        <v>0</v>
      </c>
      <c r="GA12" s="3">
        <f t="shared" si="2"/>
        <v>3</v>
      </c>
      <c r="GB12" s="3">
        <f t="shared" si="2"/>
        <v>0</v>
      </c>
      <c r="GC12" s="3">
        <f t="shared" si="2"/>
        <v>0</v>
      </c>
      <c r="GD12" s="3">
        <f t="shared" si="2"/>
        <v>3</v>
      </c>
      <c r="GE12" s="3">
        <f t="shared" si="2"/>
        <v>0</v>
      </c>
      <c r="GF12" s="3">
        <f t="shared" si="2"/>
        <v>0</v>
      </c>
      <c r="GG12" s="3">
        <f t="shared" si="2"/>
        <v>3</v>
      </c>
      <c r="GH12" s="3">
        <f t="shared" si="2"/>
        <v>0</v>
      </c>
      <c r="GI12" s="3">
        <f t="shared" si="2"/>
        <v>0</v>
      </c>
      <c r="GJ12" s="3">
        <f t="shared" si="2"/>
        <v>3</v>
      </c>
      <c r="GK12" s="3">
        <f t="shared" si="2"/>
        <v>0</v>
      </c>
      <c r="GL12" s="3">
        <f t="shared" si="2"/>
        <v>0</v>
      </c>
      <c r="GM12" s="3">
        <f t="shared" ref="GM12:IT12" si="3">SUM(GM9:GM11)</f>
        <v>3</v>
      </c>
      <c r="GN12" s="3">
        <f t="shared" si="3"/>
        <v>0</v>
      </c>
      <c r="GO12" s="3">
        <f t="shared" si="3"/>
        <v>0</v>
      </c>
      <c r="GP12" s="3">
        <f t="shared" si="3"/>
        <v>3</v>
      </c>
      <c r="GQ12" s="3">
        <f t="shared" si="3"/>
        <v>0</v>
      </c>
      <c r="GR12" s="3">
        <f t="shared" si="3"/>
        <v>0</v>
      </c>
      <c r="GS12" s="3">
        <f t="shared" si="3"/>
        <v>3</v>
      </c>
      <c r="GT12" s="3">
        <f t="shared" si="3"/>
        <v>0</v>
      </c>
      <c r="GU12" s="3">
        <f t="shared" si="3"/>
        <v>0</v>
      </c>
      <c r="GV12" s="3">
        <f t="shared" si="3"/>
        <v>3</v>
      </c>
      <c r="GW12" s="3">
        <f t="shared" si="3"/>
        <v>0</v>
      </c>
      <c r="GX12" s="3">
        <f t="shared" si="3"/>
        <v>0</v>
      </c>
      <c r="GY12" s="3">
        <f t="shared" si="3"/>
        <v>3</v>
      </c>
      <c r="GZ12" s="3">
        <f t="shared" si="3"/>
        <v>0</v>
      </c>
      <c r="HA12" s="3">
        <f t="shared" si="3"/>
        <v>0</v>
      </c>
      <c r="HB12" s="3">
        <f t="shared" si="3"/>
        <v>3</v>
      </c>
      <c r="HC12" s="3">
        <f t="shared" si="3"/>
        <v>0</v>
      </c>
      <c r="HD12" s="3">
        <f t="shared" si="3"/>
        <v>0</v>
      </c>
      <c r="HE12" s="3">
        <f t="shared" si="3"/>
        <v>3</v>
      </c>
      <c r="HF12" s="3">
        <f t="shared" si="3"/>
        <v>0</v>
      </c>
      <c r="HG12" s="3">
        <f t="shared" si="3"/>
        <v>0</v>
      </c>
      <c r="HH12" s="3">
        <f t="shared" si="3"/>
        <v>3</v>
      </c>
      <c r="HI12" s="3">
        <f t="shared" si="3"/>
        <v>0</v>
      </c>
      <c r="HJ12" s="3">
        <f t="shared" si="3"/>
        <v>0</v>
      </c>
      <c r="HK12" s="3">
        <f t="shared" si="3"/>
        <v>3</v>
      </c>
      <c r="HL12" s="3">
        <f t="shared" si="3"/>
        <v>0</v>
      </c>
      <c r="HM12" s="3">
        <f t="shared" si="3"/>
        <v>0</v>
      </c>
      <c r="HN12" s="3">
        <f t="shared" si="3"/>
        <v>3</v>
      </c>
      <c r="HO12" s="3">
        <f t="shared" si="3"/>
        <v>0</v>
      </c>
      <c r="HP12" s="3">
        <f t="shared" si="3"/>
        <v>0</v>
      </c>
      <c r="HQ12" s="3">
        <f t="shared" si="3"/>
        <v>3</v>
      </c>
      <c r="HR12" s="3">
        <f t="shared" si="3"/>
        <v>0</v>
      </c>
      <c r="HS12" s="3">
        <f t="shared" si="3"/>
        <v>0</v>
      </c>
      <c r="HT12" s="3">
        <f t="shared" si="3"/>
        <v>3</v>
      </c>
      <c r="HU12" s="3">
        <f t="shared" si="3"/>
        <v>0</v>
      </c>
      <c r="HV12" s="3">
        <f t="shared" si="3"/>
        <v>0</v>
      </c>
      <c r="HW12" s="3">
        <f t="shared" si="3"/>
        <v>3</v>
      </c>
      <c r="HX12" s="3">
        <f t="shared" si="3"/>
        <v>0</v>
      </c>
      <c r="HY12" s="3">
        <f t="shared" si="3"/>
        <v>0</v>
      </c>
      <c r="HZ12" s="3">
        <f t="shared" si="3"/>
        <v>2</v>
      </c>
      <c r="IA12" s="3">
        <f t="shared" si="3"/>
        <v>1</v>
      </c>
      <c r="IB12" s="3">
        <f t="shared" si="3"/>
        <v>0</v>
      </c>
      <c r="IC12" s="3">
        <f t="shared" si="3"/>
        <v>2</v>
      </c>
      <c r="ID12" s="3">
        <f t="shared" si="3"/>
        <v>1</v>
      </c>
      <c r="IE12" s="3">
        <f t="shared" si="3"/>
        <v>0</v>
      </c>
      <c r="IF12" s="3">
        <f t="shared" si="3"/>
        <v>2</v>
      </c>
      <c r="IG12" s="3">
        <f t="shared" si="3"/>
        <v>1</v>
      </c>
      <c r="IH12" s="3">
        <f t="shared" si="3"/>
        <v>0</v>
      </c>
      <c r="II12" s="3">
        <f t="shared" si="3"/>
        <v>2</v>
      </c>
      <c r="IJ12" s="3">
        <f t="shared" si="3"/>
        <v>1</v>
      </c>
      <c r="IK12" s="3">
        <f t="shared" si="3"/>
        <v>0</v>
      </c>
      <c r="IL12" s="3">
        <f t="shared" si="3"/>
        <v>2</v>
      </c>
      <c r="IM12" s="3">
        <f t="shared" si="3"/>
        <v>1</v>
      </c>
      <c r="IN12" s="3">
        <f t="shared" si="3"/>
        <v>0</v>
      </c>
      <c r="IO12" s="3">
        <f t="shared" si="3"/>
        <v>2</v>
      </c>
      <c r="IP12" s="3">
        <f t="shared" si="3"/>
        <v>1</v>
      </c>
      <c r="IQ12" s="3">
        <f t="shared" si="3"/>
        <v>0</v>
      </c>
      <c r="IR12" s="3">
        <f t="shared" si="3"/>
        <v>2</v>
      </c>
      <c r="IS12" s="3">
        <f t="shared" si="3"/>
        <v>1</v>
      </c>
      <c r="IT12" s="3">
        <f t="shared" si="3"/>
        <v>0</v>
      </c>
    </row>
    <row r="13" spans="1:254" x14ac:dyDescent="0.3">
      <c r="A13" s="79" t="s">
        <v>839</v>
      </c>
      <c r="B13" s="80"/>
      <c r="C13" s="10">
        <f>C12/3%</f>
        <v>100</v>
      </c>
      <c r="D13" s="10">
        <f t="shared" ref="D13:BO13" si="4">D12/3%</f>
        <v>0</v>
      </c>
      <c r="E13" s="10">
        <f t="shared" si="4"/>
        <v>0</v>
      </c>
      <c r="F13" s="10">
        <f t="shared" si="4"/>
        <v>100</v>
      </c>
      <c r="G13" s="10">
        <f t="shared" si="4"/>
        <v>0</v>
      </c>
      <c r="H13" s="10">
        <f t="shared" si="4"/>
        <v>0</v>
      </c>
      <c r="I13" s="10">
        <f t="shared" si="4"/>
        <v>100</v>
      </c>
      <c r="J13" s="10">
        <f t="shared" si="4"/>
        <v>0</v>
      </c>
      <c r="K13" s="10">
        <f t="shared" si="4"/>
        <v>0</v>
      </c>
      <c r="L13" s="10">
        <f t="shared" si="4"/>
        <v>100</v>
      </c>
      <c r="M13" s="10">
        <f t="shared" si="4"/>
        <v>0</v>
      </c>
      <c r="N13" s="10">
        <f t="shared" si="4"/>
        <v>0</v>
      </c>
      <c r="O13" s="10">
        <f t="shared" si="4"/>
        <v>100</v>
      </c>
      <c r="P13" s="10">
        <f t="shared" si="4"/>
        <v>0</v>
      </c>
      <c r="Q13" s="10">
        <f t="shared" si="4"/>
        <v>0</v>
      </c>
      <c r="R13" s="10">
        <f t="shared" si="4"/>
        <v>100</v>
      </c>
      <c r="S13" s="10">
        <f t="shared" si="4"/>
        <v>0</v>
      </c>
      <c r="T13" s="10">
        <f t="shared" si="4"/>
        <v>0</v>
      </c>
      <c r="U13" s="10">
        <f t="shared" si="4"/>
        <v>100</v>
      </c>
      <c r="V13" s="10">
        <f t="shared" si="4"/>
        <v>0</v>
      </c>
      <c r="W13" s="10">
        <f t="shared" si="4"/>
        <v>0</v>
      </c>
      <c r="X13" s="10">
        <f t="shared" si="4"/>
        <v>33.333333333333336</v>
      </c>
      <c r="Y13" s="10">
        <f t="shared" si="4"/>
        <v>66.666666666666671</v>
      </c>
      <c r="Z13" s="10">
        <f t="shared" si="4"/>
        <v>0</v>
      </c>
      <c r="AA13" s="10">
        <f t="shared" si="4"/>
        <v>33.333333333333336</v>
      </c>
      <c r="AB13" s="10">
        <f t="shared" si="4"/>
        <v>66.666666666666671</v>
      </c>
      <c r="AC13" s="10">
        <f t="shared" si="4"/>
        <v>0</v>
      </c>
      <c r="AD13" s="10">
        <f t="shared" si="4"/>
        <v>33.333333333333336</v>
      </c>
      <c r="AE13" s="10">
        <f t="shared" si="4"/>
        <v>66.666666666666671</v>
      </c>
      <c r="AF13" s="10">
        <f t="shared" si="4"/>
        <v>0</v>
      </c>
      <c r="AG13" s="10">
        <f t="shared" si="4"/>
        <v>33.333333333333336</v>
      </c>
      <c r="AH13" s="10">
        <f t="shared" si="4"/>
        <v>66.666666666666671</v>
      </c>
      <c r="AI13" s="10">
        <f t="shared" si="4"/>
        <v>0</v>
      </c>
      <c r="AJ13" s="10">
        <f t="shared" si="4"/>
        <v>33.333333333333336</v>
      </c>
      <c r="AK13" s="10">
        <f t="shared" si="4"/>
        <v>66.666666666666671</v>
      </c>
      <c r="AL13" s="10">
        <f t="shared" si="4"/>
        <v>0</v>
      </c>
      <c r="AM13" s="10">
        <f t="shared" si="4"/>
        <v>33.333333333333336</v>
      </c>
      <c r="AN13" s="10">
        <f t="shared" si="4"/>
        <v>66.666666666666671</v>
      </c>
      <c r="AO13" s="10">
        <f t="shared" si="4"/>
        <v>0</v>
      </c>
      <c r="AP13" s="10">
        <f t="shared" si="4"/>
        <v>33.333333333333336</v>
      </c>
      <c r="AQ13" s="10">
        <f t="shared" si="4"/>
        <v>66.666666666666671</v>
      </c>
      <c r="AR13" s="10">
        <f t="shared" si="4"/>
        <v>0</v>
      </c>
      <c r="AS13" s="10">
        <f t="shared" si="4"/>
        <v>33.333333333333336</v>
      </c>
      <c r="AT13" s="10">
        <f t="shared" si="4"/>
        <v>66.666666666666671</v>
      </c>
      <c r="AU13" s="10">
        <f t="shared" si="4"/>
        <v>0</v>
      </c>
      <c r="AV13" s="10">
        <f t="shared" si="4"/>
        <v>33.333333333333336</v>
      </c>
      <c r="AW13" s="10">
        <f t="shared" si="4"/>
        <v>66.666666666666671</v>
      </c>
      <c r="AX13" s="10">
        <f t="shared" si="4"/>
        <v>0</v>
      </c>
      <c r="AY13" s="10">
        <f t="shared" si="4"/>
        <v>33.333333333333336</v>
      </c>
      <c r="AZ13" s="10">
        <f t="shared" si="4"/>
        <v>66.666666666666671</v>
      </c>
      <c r="BA13" s="10">
        <f t="shared" si="4"/>
        <v>0</v>
      </c>
      <c r="BB13" s="10">
        <f t="shared" si="4"/>
        <v>33.333333333333336</v>
      </c>
      <c r="BC13" s="10">
        <f t="shared" si="4"/>
        <v>66.666666666666671</v>
      </c>
      <c r="BD13" s="10">
        <f t="shared" si="4"/>
        <v>0</v>
      </c>
      <c r="BE13" s="10">
        <f t="shared" si="4"/>
        <v>33.333333333333336</v>
      </c>
      <c r="BF13" s="10">
        <f t="shared" si="4"/>
        <v>66.666666666666671</v>
      </c>
      <c r="BG13" s="10">
        <f t="shared" si="4"/>
        <v>0</v>
      </c>
      <c r="BH13" s="10">
        <f t="shared" si="4"/>
        <v>33.333333333333336</v>
      </c>
      <c r="BI13" s="10">
        <f t="shared" si="4"/>
        <v>66.666666666666671</v>
      </c>
      <c r="BJ13" s="10">
        <f t="shared" si="4"/>
        <v>0</v>
      </c>
      <c r="BK13" s="10">
        <f t="shared" si="4"/>
        <v>33.333333333333336</v>
      </c>
      <c r="BL13" s="10">
        <f t="shared" si="4"/>
        <v>66.666666666666671</v>
      </c>
      <c r="BM13" s="10">
        <f t="shared" si="4"/>
        <v>0</v>
      </c>
      <c r="BN13" s="10">
        <f t="shared" si="4"/>
        <v>33.333333333333336</v>
      </c>
      <c r="BO13" s="10">
        <f t="shared" si="4"/>
        <v>66.666666666666671</v>
      </c>
      <c r="BP13" s="10">
        <f t="shared" ref="BP13:EA13" si="5">BP12/3%</f>
        <v>0</v>
      </c>
      <c r="BQ13" s="10">
        <f t="shared" si="5"/>
        <v>33.333333333333336</v>
      </c>
      <c r="BR13" s="10">
        <f t="shared" si="5"/>
        <v>66.666666666666671</v>
      </c>
      <c r="BS13" s="10">
        <f t="shared" si="5"/>
        <v>0</v>
      </c>
      <c r="BT13" s="10">
        <f t="shared" si="5"/>
        <v>33.333333333333336</v>
      </c>
      <c r="BU13" s="10">
        <f t="shared" si="5"/>
        <v>66.666666666666671</v>
      </c>
      <c r="BV13" s="10">
        <f t="shared" si="5"/>
        <v>0</v>
      </c>
      <c r="BW13" s="10">
        <f t="shared" si="5"/>
        <v>33.333333333333336</v>
      </c>
      <c r="BX13" s="10">
        <f t="shared" si="5"/>
        <v>66.666666666666671</v>
      </c>
      <c r="BY13" s="10">
        <f t="shared" si="5"/>
        <v>0</v>
      </c>
      <c r="BZ13" s="10">
        <f t="shared" si="5"/>
        <v>33.333333333333336</v>
      </c>
      <c r="CA13" s="10">
        <f t="shared" si="5"/>
        <v>66.666666666666671</v>
      </c>
      <c r="CB13" s="10">
        <f t="shared" si="5"/>
        <v>0</v>
      </c>
      <c r="CC13" s="10">
        <f t="shared" si="5"/>
        <v>33.333333333333336</v>
      </c>
      <c r="CD13" s="10">
        <f t="shared" si="5"/>
        <v>66.666666666666671</v>
      </c>
      <c r="CE13" s="10">
        <f t="shared" si="5"/>
        <v>0</v>
      </c>
      <c r="CF13" s="10">
        <f t="shared" si="5"/>
        <v>33.333333333333336</v>
      </c>
      <c r="CG13" s="10">
        <f t="shared" si="5"/>
        <v>66.666666666666671</v>
      </c>
      <c r="CH13" s="10">
        <f t="shared" si="5"/>
        <v>0</v>
      </c>
      <c r="CI13" s="10">
        <f t="shared" si="5"/>
        <v>33.333333333333336</v>
      </c>
      <c r="CJ13" s="10">
        <f t="shared" si="5"/>
        <v>66.666666666666671</v>
      </c>
      <c r="CK13" s="10">
        <f t="shared" si="5"/>
        <v>0</v>
      </c>
      <c r="CL13" s="10">
        <f t="shared" si="5"/>
        <v>33.333333333333336</v>
      </c>
      <c r="CM13" s="10">
        <f t="shared" si="5"/>
        <v>66.666666666666671</v>
      </c>
      <c r="CN13" s="10">
        <f t="shared" si="5"/>
        <v>0</v>
      </c>
      <c r="CO13" s="10">
        <f t="shared" si="5"/>
        <v>33.333333333333336</v>
      </c>
      <c r="CP13" s="10">
        <f t="shared" si="5"/>
        <v>66.666666666666671</v>
      </c>
      <c r="CQ13" s="10">
        <f t="shared" si="5"/>
        <v>0</v>
      </c>
      <c r="CR13" s="10">
        <f t="shared" si="5"/>
        <v>33.333333333333336</v>
      </c>
      <c r="CS13" s="10">
        <f t="shared" si="5"/>
        <v>66.666666666666671</v>
      </c>
      <c r="CT13" s="10">
        <f t="shared" si="5"/>
        <v>0</v>
      </c>
      <c r="CU13" s="10">
        <f t="shared" si="5"/>
        <v>33.333333333333336</v>
      </c>
      <c r="CV13" s="10">
        <f t="shared" si="5"/>
        <v>66.666666666666671</v>
      </c>
      <c r="CW13" s="10">
        <f t="shared" si="5"/>
        <v>0</v>
      </c>
      <c r="CX13" s="10">
        <f t="shared" si="5"/>
        <v>33.333333333333336</v>
      </c>
      <c r="CY13" s="10">
        <f t="shared" si="5"/>
        <v>66.666666666666671</v>
      </c>
      <c r="CZ13" s="10">
        <f t="shared" si="5"/>
        <v>0</v>
      </c>
      <c r="DA13" s="10">
        <f t="shared" si="5"/>
        <v>33.333333333333336</v>
      </c>
      <c r="DB13" s="10">
        <f t="shared" si="5"/>
        <v>66.666666666666671</v>
      </c>
      <c r="DC13" s="10">
        <f t="shared" si="5"/>
        <v>0</v>
      </c>
      <c r="DD13" s="10">
        <f t="shared" si="5"/>
        <v>66.666666666666671</v>
      </c>
      <c r="DE13" s="10">
        <f t="shared" si="5"/>
        <v>33.333333333333336</v>
      </c>
      <c r="DF13" s="10">
        <f t="shared" si="5"/>
        <v>0</v>
      </c>
      <c r="DG13" s="10">
        <f t="shared" si="5"/>
        <v>66.666666666666671</v>
      </c>
      <c r="DH13" s="10">
        <f t="shared" si="5"/>
        <v>33.333333333333336</v>
      </c>
      <c r="DI13" s="10">
        <f t="shared" si="5"/>
        <v>0</v>
      </c>
      <c r="DJ13" s="10">
        <f t="shared" si="5"/>
        <v>66.666666666666671</v>
      </c>
      <c r="DK13" s="10">
        <f t="shared" si="5"/>
        <v>33.333333333333336</v>
      </c>
      <c r="DL13" s="10">
        <f t="shared" si="5"/>
        <v>0</v>
      </c>
      <c r="DM13" s="10">
        <f t="shared" si="5"/>
        <v>66.666666666666671</v>
      </c>
      <c r="DN13" s="10">
        <f t="shared" si="5"/>
        <v>33.333333333333336</v>
      </c>
      <c r="DO13" s="10">
        <f t="shared" si="5"/>
        <v>0</v>
      </c>
      <c r="DP13" s="10">
        <f t="shared" si="5"/>
        <v>66.666666666666671</v>
      </c>
      <c r="DQ13" s="10">
        <f t="shared" si="5"/>
        <v>33.333333333333336</v>
      </c>
      <c r="DR13" s="10">
        <f t="shared" si="5"/>
        <v>0</v>
      </c>
      <c r="DS13" s="10">
        <f t="shared" si="5"/>
        <v>66.666666666666671</v>
      </c>
      <c r="DT13" s="10">
        <f t="shared" si="5"/>
        <v>33.333333333333336</v>
      </c>
      <c r="DU13" s="10">
        <f t="shared" si="5"/>
        <v>0</v>
      </c>
      <c r="DV13" s="10">
        <f t="shared" si="5"/>
        <v>66.666666666666671</v>
      </c>
      <c r="DW13" s="10">
        <f t="shared" si="5"/>
        <v>33.333333333333336</v>
      </c>
      <c r="DX13" s="10">
        <f t="shared" si="5"/>
        <v>0</v>
      </c>
      <c r="DY13" s="10">
        <f t="shared" si="5"/>
        <v>100</v>
      </c>
      <c r="DZ13" s="10">
        <f t="shared" si="5"/>
        <v>0</v>
      </c>
      <c r="EA13" s="10">
        <f t="shared" si="5"/>
        <v>0</v>
      </c>
      <c r="EB13" s="10">
        <f t="shared" ref="EB13:GM13" si="6">EB12/3%</f>
        <v>100</v>
      </c>
      <c r="EC13" s="10">
        <f t="shared" si="6"/>
        <v>0</v>
      </c>
      <c r="ED13" s="10">
        <f t="shared" si="6"/>
        <v>0</v>
      </c>
      <c r="EE13" s="10">
        <f t="shared" si="6"/>
        <v>100</v>
      </c>
      <c r="EF13" s="10">
        <f t="shared" si="6"/>
        <v>0</v>
      </c>
      <c r="EG13" s="10">
        <f t="shared" si="6"/>
        <v>0</v>
      </c>
      <c r="EH13" s="10">
        <f t="shared" si="6"/>
        <v>100</v>
      </c>
      <c r="EI13" s="10">
        <f t="shared" si="6"/>
        <v>0</v>
      </c>
      <c r="EJ13" s="10">
        <f t="shared" si="6"/>
        <v>0</v>
      </c>
      <c r="EK13" s="10">
        <f t="shared" si="6"/>
        <v>100</v>
      </c>
      <c r="EL13" s="10">
        <f t="shared" si="6"/>
        <v>0</v>
      </c>
      <c r="EM13" s="10">
        <f t="shared" si="6"/>
        <v>0</v>
      </c>
      <c r="EN13" s="10">
        <f t="shared" si="6"/>
        <v>100</v>
      </c>
      <c r="EO13" s="10">
        <f t="shared" si="6"/>
        <v>0</v>
      </c>
      <c r="EP13" s="10">
        <f t="shared" si="6"/>
        <v>0</v>
      </c>
      <c r="EQ13" s="10">
        <f t="shared" si="6"/>
        <v>100</v>
      </c>
      <c r="ER13" s="10">
        <f t="shared" si="6"/>
        <v>0</v>
      </c>
      <c r="ES13" s="10">
        <f t="shared" si="6"/>
        <v>0</v>
      </c>
      <c r="ET13" s="10">
        <f t="shared" si="6"/>
        <v>100</v>
      </c>
      <c r="EU13" s="10">
        <f t="shared" si="6"/>
        <v>0</v>
      </c>
      <c r="EV13" s="10">
        <f t="shared" si="6"/>
        <v>0</v>
      </c>
      <c r="EW13" s="10">
        <f t="shared" si="6"/>
        <v>100</v>
      </c>
      <c r="EX13" s="10">
        <f t="shared" si="6"/>
        <v>0</v>
      </c>
      <c r="EY13" s="10">
        <f t="shared" si="6"/>
        <v>0</v>
      </c>
      <c r="EZ13" s="10">
        <f t="shared" si="6"/>
        <v>100</v>
      </c>
      <c r="FA13" s="10">
        <f t="shared" si="6"/>
        <v>0</v>
      </c>
      <c r="FB13" s="10">
        <f t="shared" si="6"/>
        <v>0</v>
      </c>
      <c r="FC13" s="10">
        <f t="shared" si="6"/>
        <v>100</v>
      </c>
      <c r="FD13" s="10">
        <f t="shared" si="6"/>
        <v>0</v>
      </c>
      <c r="FE13" s="10">
        <f t="shared" si="6"/>
        <v>0</v>
      </c>
      <c r="FF13" s="10">
        <f t="shared" si="6"/>
        <v>100</v>
      </c>
      <c r="FG13" s="10">
        <f t="shared" si="6"/>
        <v>0</v>
      </c>
      <c r="FH13" s="10">
        <f t="shared" si="6"/>
        <v>0</v>
      </c>
      <c r="FI13" s="10">
        <f t="shared" si="6"/>
        <v>100</v>
      </c>
      <c r="FJ13" s="10">
        <f t="shared" si="6"/>
        <v>0</v>
      </c>
      <c r="FK13" s="10">
        <f t="shared" si="6"/>
        <v>0</v>
      </c>
      <c r="FL13" s="10">
        <f t="shared" si="6"/>
        <v>100</v>
      </c>
      <c r="FM13" s="10">
        <f t="shared" si="6"/>
        <v>0</v>
      </c>
      <c r="FN13" s="10">
        <f t="shared" si="6"/>
        <v>0</v>
      </c>
      <c r="FO13" s="10">
        <f t="shared" si="6"/>
        <v>100</v>
      </c>
      <c r="FP13" s="10">
        <f t="shared" si="6"/>
        <v>0</v>
      </c>
      <c r="FQ13" s="10">
        <f t="shared" si="6"/>
        <v>0</v>
      </c>
      <c r="FR13" s="10">
        <f t="shared" si="6"/>
        <v>100</v>
      </c>
      <c r="FS13" s="10">
        <f t="shared" si="6"/>
        <v>0</v>
      </c>
      <c r="FT13" s="10">
        <f t="shared" si="6"/>
        <v>0</v>
      </c>
      <c r="FU13" s="10">
        <f t="shared" si="6"/>
        <v>100</v>
      </c>
      <c r="FV13" s="10">
        <f t="shared" si="6"/>
        <v>0</v>
      </c>
      <c r="FW13" s="10">
        <f t="shared" si="6"/>
        <v>0</v>
      </c>
      <c r="FX13" s="10">
        <f t="shared" si="6"/>
        <v>100</v>
      </c>
      <c r="FY13" s="10">
        <f t="shared" si="6"/>
        <v>0</v>
      </c>
      <c r="FZ13" s="10">
        <f t="shared" si="6"/>
        <v>0</v>
      </c>
      <c r="GA13" s="10">
        <f t="shared" si="6"/>
        <v>100</v>
      </c>
      <c r="GB13" s="10">
        <f t="shared" si="6"/>
        <v>0</v>
      </c>
      <c r="GC13" s="10">
        <f t="shared" si="6"/>
        <v>0</v>
      </c>
      <c r="GD13" s="10">
        <f t="shared" si="6"/>
        <v>100</v>
      </c>
      <c r="GE13" s="10">
        <f t="shared" si="6"/>
        <v>0</v>
      </c>
      <c r="GF13" s="10">
        <f t="shared" si="6"/>
        <v>0</v>
      </c>
      <c r="GG13" s="10">
        <f t="shared" si="6"/>
        <v>100</v>
      </c>
      <c r="GH13" s="10">
        <f t="shared" si="6"/>
        <v>0</v>
      </c>
      <c r="GI13" s="10">
        <f t="shared" si="6"/>
        <v>0</v>
      </c>
      <c r="GJ13" s="10">
        <f t="shared" si="6"/>
        <v>100</v>
      </c>
      <c r="GK13" s="10">
        <f t="shared" si="6"/>
        <v>0</v>
      </c>
      <c r="GL13" s="10">
        <f t="shared" si="6"/>
        <v>0</v>
      </c>
      <c r="GM13" s="10">
        <f t="shared" si="6"/>
        <v>100</v>
      </c>
      <c r="GN13" s="10">
        <f t="shared" ref="GN13:IT13" si="7">GN12/3%</f>
        <v>0</v>
      </c>
      <c r="GO13" s="10">
        <f t="shared" si="7"/>
        <v>0</v>
      </c>
      <c r="GP13" s="10">
        <f t="shared" si="7"/>
        <v>100</v>
      </c>
      <c r="GQ13" s="10">
        <f t="shared" si="7"/>
        <v>0</v>
      </c>
      <c r="GR13" s="10">
        <f t="shared" si="7"/>
        <v>0</v>
      </c>
      <c r="GS13" s="10">
        <f t="shared" si="7"/>
        <v>100</v>
      </c>
      <c r="GT13" s="10">
        <f t="shared" si="7"/>
        <v>0</v>
      </c>
      <c r="GU13" s="10">
        <f t="shared" si="7"/>
        <v>0</v>
      </c>
      <c r="GV13" s="10">
        <f t="shared" si="7"/>
        <v>100</v>
      </c>
      <c r="GW13" s="10">
        <f t="shared" si="7"/>
        <v>0</v>
      </c>
      <c r="GX13" s="10">
        <f t="shared" si="7"/>
        <v>0</v>
      </c>
      <c r="GY13" s="10">
        <f t="shared" si="7"/>
        <v>100</v>
      </c>
      <c r="GZ13" s="10">
        <f t="shared" si="7"/>
        <v>0</v>
      </c>
      <c r="HA13" s="10">
        <f t="shared" si="7"/>
        <v>0</v>
      </c>
      <c r="HB13" s="10">
        <f t="shared" si="7"/>
        <v>100</v>
      </c>
      <c r="HC13" s="10">
        <f t="shared" si="7"/>
        <v>0</v>
      </c>
      <c r="HD13" s="10">
        <f t="shared" si="7"/>
        <v>0</v>
      </c>
      <c r="HE13" s="10">
        <f t="shared" si="7"/>
        <v>100</v>
      </c>
      <c r="HF13" s="10">
        <f t="shared" si="7"/>
        <v>0</v>
      </c>
      <c r="HG13" s="10">
        <f t="shared" si="7"/>
        <v>0</v>
      </c>
      <c r="HH13" s="10">
        <f t="shared" si="7"/>
        <v>100</v>
      </c>
      <c r="HI13" s="10">
        <f t="shared" si="7"/>
        <v>0</v>
      </c>
      <c r="HJ13" s="10">
        <f t="shared" si="7"/>
        <v>0</v>
      </c>
      <c r="HK13" s="10">
        <f t="shared" si="7"/>
        <v>100</v>
      </c>
      <c r="HL13" s="10">
        <f t="shared" si="7"/>
        <v>0</v>
      </c>
      <c r="HM13" s="10">
        <f t="shared" si="7"/>
        <v>0</v>
      </c>
      <c r="HN13" s="10">
        <f t="shared" si="7"/>
        <v>100</v>
      </c>
      <c r="HO13" s="10">
        <f t="shared" si="7"/>
        <v>0</v>
      </c>
      <c r="HP13" s="10">
        <f t="shared" si="7"/>
        <v>0</v>
      </c>
      <c r="HQ13" s="10">
        <f t="shared" si="7"/>
        <v>100</v>
      </c>
      <c r="HR13" s="10">
        <f t="shared" si="7"/>
        <v>0</v>
      </c>
      <c r="HS13" s="10">
        <f t="shared" si="7"/>
        <v>0</v>
      </c>
      <c r="HT13" s="10">
        <f t="shared" si="7"/>
        <v>100</v>
      </c>
      <c r="HU13" s="10">
        <f t="shared" si="7"/>
        <v>0</v>
      </c>
      <c r="HV13" s="10">
        <f t="shared" si="7"/>
        <v>0</v>
      </c>
      <c r="HW13" s="10">
        <f t="shared" si="7"/>
        <v>100</v>
      </c>
      <c r="HX13" s="10">
        <f t="shared" si="7"/>
        <v>0</v>
      </c>
      <c r="HY13" s="10">
        <f t="shared" si="7"/>
        <v>0</v>
      </c>
      <c r="HZ13" s="10">
        <f t="shared" si="7"/>
        <v>66.666666666666671</v>
      </c>
      <c r="IA13" s="10">
        <f t="shared" si="7"/>
        <v>33.333333333333336</v>
      </c>
      <c r="IB13" s="10">
        <f t="shared" si="7"/>
        <v>0</v>
      </c>
      <c r="IC13" s="10">
        <f t="shared" si="7"/>
        <v>66.666666666666671</v>
      </c>
      <c r="ID13" s="10">
        <f t="shared" si="7"/>
        <v>33.333333333333336</v>
      </c>
      <c r="IE13" s="10">
        <f t="shared" si="7"/>
        <v>0</v>
      </c>
      <c r="IF13" s="10">
        <f t="shared" si="7"/>
        <v>66.666666666666671</v>
      </c>
      <c r="IG13" s="10">
        <f t="shared" si="7"/>
        <v>33.333333333333336</v>
      </c>
      <c r="IH13" s="10">
        <f t="shared" si="7"/>
        <v>0</v>
      </c>
      <c r="II13" s="10">
        <f t="shared" si="7"/>
        <v>66.666666666666671</v>
      </c>
      <c r="IJ13" s="10">
        <f t="shared" si="7"/>
        <v>33.333333333333336</v>
      </c>
      <c r="IK13" s="10">
        <f t="shared" si="7"/>
        <v>0</v>
      </c>
      <c r="IL13" s="10">
        <f t="shared" si="7"/>
        <v>66.666666666666671</v>
      </c>
      <c r="IM13" s="10">
        <f t="shared" si="7"/>
        <v>33.333333333333336</v>
      </c>
      <c r="IN13" s="10">
        <f t="shared" si="7"/>
        <v>0</v>
      </c>
      <c r="IO13" s="10">
        <f t="shared" si="7"/>
        <v>66.666666666666671</v>
      </c>
      <c r="IP13" s="10">
        <f t="shared" si="7"/>
        <v>33.333333333333336</v>
      </c>
      <c r="IQ13" s="10">
        <f t="shared" si="7"/>
        <v>0</v>
      </c>
      <c r="IR13" s="10">
        <f t="shared" si="7"/>
        <v>66.666666666666671</v>
      </c>
      <c r="IS13" s="10">
        <f t="shared" si="7"/>
        <v>33.333333333333336</v>
      </c>
      <c r="IT13" s="10">
        <f t="shared" si="7"/>
        <v>0</v>
      </c>
    </row>
    <row r="15" spans="1:254" x14ac:dyDescent="0.3">
      <c r="B15" s="47" t="s">
        <v>811</v>
      </c>
      <c r="C15" s="47"/>
      <c r="D15" s="47"/>
      <c r="E15" s="47"/>
      <c r="F15" s="31"/>
      <c r="G15" s="31"/>
      <c r="H15" s="31"/>
      <c r="I15" s="31"/>
      <c r="J15" s="31"/>
      <c r="K15" s="31"/>
      <c r="L15" s="31"/>
      <c r="M15" s="31"/>
    </row>
    <row r="16" spans="1:254" x14ac:dyDescent="0.3">
      <c r="B16" s="28" t="s">
        <v>812</v>
      </c>
      <c r="C16" s="28" t="s">
        <v>806</v>
      </c>
      <c r="D16" s="36">
        <f>E16/100*3</f>
        <v>3</v>
      </c>
      <c r="E16" s="33">
        <f>(C13+F13+I13+L13+O13+R13+U13)/7</f>
        <v>100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3">
      <c r="B17" s="28" t="s">
        <v>813</v>
      </c>
      <c r="C17" s="28" t="s">
        <v>806</v>
      </c>
      <c r="D17" s="36">
        <f t="shared" ref="D17:D18" si="8">E17/100*3</f>
        <v>0</v>
      </c>
      <c r="E17" s="33">
        <f>(D13+G13+J13+M13+P13+S13+V13)/7</f>
        <v>0</v>
      </c>
      <c r="F17" s="31"/>
      <c r="G17" s="31"/>
      <c r="H17" s="31"/>
      <c r="I17" s="31"/>
      <c r="J17" s="31"/>
      <c r="K17" s="31"/>
      <c r="L17" s="31"/>
      <c r="M17" s="31"/>
    </row>
    <row r="18" spans="2:13" x14ac:dyDescent="0.3">
      <c r="B18" s="28" t="s">
        <v>814</v>
      </c>
      <c r="C18" s="28" t="s">
        <v>806</v>
      </c>
      <c r="D18" s="36">
        <f t="shared" si="8"/>
        <v>0</v>
      </c>
      <c r="E18" s="33">
        <f>(E13+H13+K13+N13+Q13+T13+W13)/7</f>
        <v>0</v>
      </c>
      <c r="F18" s="31"/>
      <c r="G18" s="31"/>
      <c r="H18" s="31"/>
      <c r="I18" s="31"/>
      <c r="J18" s="31"/>
      <c r="K18" s="31"/>
      <c r="L18" s="31"/>
      <c r="M18" s="31"/>
    </row>
    <row r="19" spans="2:13" x14ac:dyDescent="0.3">
      <c r="B19" s="28"/>
      <c r="C19" s="54"/>
      <c r="D19" s="56">
        <f>SUM(D16:D18)</f>
        <v>3</v>
      </c>
      <c r="E19" s="56">
        <f>SUM(E16:E18)</f>
        <v>100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3">
      <c r="B20" s="28"/>
      <c r="C20" s="28"/>
      <c r="D20" s="107" t="s">
        <v>56</v>
      </c>
      <c r="E20" s="108"/>
      <c r="F20" s="67" t="s">
        <v>3</v>
      </c>
      <c r="G20" s="68"/>
      <c r="H20" s="69" t="s">
        <v>715</v>
      </c>
      <c r="I20" s="70"/>
      <c r="J20" s="69" t="s">
        <v>331</v>
      </c>
      <c r="K20" s="70"/>
      <c r="L20" s="31"/>
      <c r="M20" s="31"/>
    </row>
    <row r="21" spans="2:13" x14ac:dyDescent="0.3">
      <c r="B21" s="28" t="s">
        <v>812</v>
      </c>
      <c r="C21" s="28" t="s">
        <v>807</v>
      </c>
      <c r="D21" s="36">
        <f>E21/100*3</f>
        <v>1</v>
      </c>
      <c r="E21" s="33">
        <f>(X13+AA13+AD13+AG13+AJ13+AM13+AP13)/7</f>
        <v>33.333333333333336</v>
      </c>
      <c r="F21" s="24">
        <f>G21/100*3</f>
        <v>1</v>
      </c>
      <c r="G21" s="33">
        <f>(AS13+AV13+AY13+BB13+BE13+BH13+BK13)/7</f>
        <v>33.333333333333336</v>
      </c>
      <c r="H21" s="24">
        <f>I21/100*3</f>
        <v>1</v>
      </c>
      <c r="I21" s="33">
        <f>(BN13+BQ13+BT13+BW13+BZ13+CC13+CF13)/7</f>
        <v>33.333333333333336</v>
      </c>
      <c r="J21" s="24">
        <f>K21/100*3</f>
        <v>1</v>
      </c>
      <c r="K21" s="33">
        <f>(CI13+CL13+CO13+CR13+CU13+CX13+DA13)/7</f>
        <v>33.333333333333336</v>
      </c>
      <c r="L21" s="31"/>
      <c r="M21" s="31"/>
    </row>
    <row r="22" spans="2:13" x14ac:dyDescent="0.3">
      <c r="B22" s="28" t="s">
        <v>813</v>
      </c>
      <c r="C22" s="28" t="s">
        <v>807</v>
      </c>
      <c r="D22" s="36">
        <f t="shared" ref="D22:D23" si="9">E22/100*3</f>
        <v>2</v>
      </c>
      <c r="E22" s="33">
        <f>(Y13+AB13+AE13+AH13+AK13+AN13+AQ13)/7</f>
        <v>66.666666666666671</v>
      </c>
      <c r="F22" s="24">
        <f t="shared" ref="F22:F23" si="10">G22/100*3</f>
        <v>2</v>
      </c>
      <c r="G22" s="33">
        <f>(AT13+AW13+AZ13+BC13+BF13+BI13+BL13)/7</f>
        <v>66.666666666666671</v>
      </c>
      <c r="H22" s="24">
        <f t="shared" ref="H22:H23" si="11">I22/100*3</f>
        <v>2</v>
      </c>
      <c r="I22" s="33">
        <f>(BO13+BR13+BU13+BX13+CA13+CD13+CG13)/7</f>
        <v>66.666666666666671</v>
      </c>
      <c r="J22" s="24">
        <f t="shared" ref="J22:J23" si="12">K22/100*3</f>
        <v>2</v>
      </c>
      <c r="K22" s="33">
        <f>(CJ13+CM13+CP13+CS13+CV13+CY13+DB13)/7</f>
        <v>66.666666666666671</v>
      </c>
      <c r="L22" s="31"/>
      <c r="M22" s="31"/>
    </row>
    <row r="23" spans="2:13" x14ac:dyDescent="0.3">
      <c r="B23" s="28" t="s">
        <v>814</v>
      </c>
      <c r="C23" s="28" t="s">
        <v>807</v>
      </c>
      <c r="D23" s="36">
        <f t="shared" si="9"/>
        <v>0</v>
      </c>
      <c r="E23" s="33">
        <f>(Z13+AC13+AF13+AI13+AL13+AO13+AR13)/7</f>
        <v>0</v>
      </c>
      <c r="F23" s="24">
        <f t="shared" si="10"/>
        <v>0</v>
      </c>
      <c r="G23" s="33">
        <f>(AU13+AX13+BA13+BD13+BG13+BJ13+BM13)/7</f>
        <v>0</v>
      </c>
      <c r="H23" s="24">
        <f t="shared" si="11"/>
        <v>0</v>
      </c>
      <c r="I23" s="33">
        <f>(BP13+BS13+BV13+BY13+CB13+CE13+CH13)/7</f>
        <v>0</v>
      </c>
      <c r="J23" s="24">
        <f t="shared" si="12"/>
        <v>0</v>
      </c>
      <c r="K23" s="33">
        <f>(CK13+CN13+CQ13+CT13+CW13+CZ13+DC13)/7</f>
        <v>0</v>
      </c>
      <c r="L23" s="31"/>
      <c r="M23" s="31"/>
    </row>
    <row r="24" spans="2:13" x14ac:dyDescent="0.3">
      <c r="B24" s="28"/>
      <c r="C24" s="28"/>
      <c r="D24" s="35">
        <f t="shared" ref="D24:I24" si="13">SUM(D21:D23)</f>
        <v>3</v>
      </c>
      <c r="E24" s="35">
        <f t="shared" si="13"/>
        <v>100</v>
      </c>
      <c r="F24" s="34">
        <f t="shared" si="13"/>
        <v>3</v>
      </c>
      <c r="G24" s="34">
        <f t="shared" si="13"/>
        <v>100</v>
      </c>
      <c r="H24" s="34">
        <f t="shared" si="13"/>
        <v>3</v>
      </c>
      <c r="I24" s="34">
        <f t="shared" si="13"/>
        <v>100</v>
      </c>
      <c r="J24" s="34">
        <f>SUM(J21:J23)</f>
        <v>3</v>
      </c>
      <c r="K24" s="34">
        <f>SUM(K21:K23)</f>
        <v>100</v>
      </c>
      <c r="L24" s="31"/>
      <c r="M24" s="31"/>
    </row>
    <row r="25" spans="2:13" x14ac:dyDescent="0.3">
      <c r="B25" s="28" t="s">
        <v>812</v>
      </c>
      <c r="C25" s="28" t="s">
        <v>808</v>
      </c>
      <c r="D25" s="36">
        <f>E25/100*3</f>
        <v>2</v>
      </c>
      <c r="E25" s="33">
        <f>(DD13+DG13+DJ13+DM13+DP13+DS13+DV13)/7</f>
        <v>66.666666666666671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3">
      <c r="B26" s="28" t="s">
        <v>813</v>
      </c>
      <c r="C26" s="28" t="s">
        <v>808</v>
      </c>
      <c r="D26" s="36">
        <f t="shared" ref="D26:D27" si="14">E26/100*3</f>
        <v>1</v>
      </c>
      <c r="E26" s="33">
        <f>(DE13+DH13+DK13+DN13+DQ13+DT13+DW13)/7</f>
        <v>33.333333333333336</v>
      </c>
      <c r="F26" s="31"/>
      <c r="G26" s="31"/>
      <c r="H26" s="31"/>
      <c r="I26" s="31"/>
      <c r="J26" s="31"/>
      <c r="K26" s="31"/>
      <c r="L26" s="31"/>
      <c r="M26" s="31"/>
    </row>
    <row r="27" spans="2:13" x14ac:dyDescent="0.3">
      <c r="B27" s="28" t="s">
        <v>814</v>
      </c>
      <c r="C27" s="28" t="s">
        <v>808</v>
      </c>
      <c r="D27" s="36">
        <f t="shared" si="14"/>
        <v>0</v>
      </c>
      <c r="E27" s="33">
        <f>(DF13+DI13+DL13+DO13+DR13+DU13+DX13)/7</f>
        <v>0</v>
      </c>
      <c r="F27" s="31"/>
      <c r="G27" s="31"/>
      <c r="H27" s="31"/>
      <c r="I27" s="31"/>
      <c r="J27" s="31"/>
      <c r="K27" s="31"/>
      <c r="L27" s="31"/>
      <c r="M27" s="31"/>
    </row>
    <row r="28" spans="2:13" x14ac:dyDescent="0.3">
      <c r="B28" s="28"/>
      <c r="C28" s="54"/>
      <c r="D28" s="56">
        <f>SUM(D25:D27)</f>
        <v>3</v>
      </c>
      <c r="E28" s="56">
        <f>SUM(E25:E27)</f>
        <v>100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3">
      <c r="B29" s="28"/>
      <c r="C29" s="28"/>
      <c r="D29" s="109" t="s">
        <v>159</v>
      </c>
      <c r="E29" s="109"/>
      <c r="F29" s="64" t="s">
        <v>116</v>
      </c>
      <c r="G29" s="65"/>
      <c r="H29" s="69" t="s">
        <v>174</v>
      </c>
      <c r="I29" s="70"/>
      <c r="J29" s="100" t="s">
        <v>186</v>
      </c>
      <c r="K29" s="100"/>
      <c r="L29" s="100" t="s">
        <v>117</v>
      </c>
      <c r="M29" s="100"/>
    </row>
    <row r="30" spans="2:13" x14ac:dyDescent="0.3">
      <c r="B30" s="28" t="s">
        <v>812</v>
      </c>
      <c r="C30" s="28" t="s">
        <v>809</v>
      </c>
      <c r="D30" s="36">
        <f>E30/100*3</f>
        <v>3</v>
      </c>
      <c r="E30" s="33">
        <f>(DY13+EB13+EE13+EH13+EK13+EN13+EQ13)/7</f>
        <v>100</v>
      </c>
      <c r="F30" s="24">
        <f>G30/100*3</f>
        <v>3</v>
      </c>
      <c r="G30" s="33">
        <f>(ET13+EW13+EZ13+FC13+FF13+FI13+FL13)/7</f>
        <v>100</v>
      </c>
      <c r="H30" s="24">
        <f>I30/100*3</f>
        <v>3</v>
      </c>
      <c r="I30" s="33">
        <f>(FO13+FR13+FU13+FX13+GA13+GD13+GG13)/7</f>
        <v>100</v>
      </c>
      <c r="J30" s="24">
        <f>K30/100*3</f>
        <v>3</v>
      </c>
      <c r="K30" s="33">
        <f>(GJ13+GM13+GP13+GS13+GV13+GY13+HB13)/7</f>
        <v>100</v>
      </c>
      <c r="L30" s="24">
        <f>M30/100*3</f>
        <v>3</v>
      </c>
      <c r="M30" s="33">
        <f>(HE13+HH13+HK13+HN13+HQ13+HT13+HW13)/7</f>
        <v>100</v>
      </c>
    </row>
    <row r="31" spans="2:13" x14ac:dyDescent="0.3">
      <c r="B31" s="28" t="s">
        <v>813</v>
      </c>
      <c r="C31" s="28" t="s">
        <v>809</v>
      </c>
      <c r="D31" s="36">
        <f t="shared" ref="D31:D32" si="15">E31/100*3</f>
        <v>0</v>
      </c>
      <c r="E31" s="33">
        <f>(DZ13+EC13+EF13+EI13+EL13+EO13+ER13)/7</f>
        <v>0</v>
      </c>
      <c r="F31" s="24">
        <f>G31/100*25</f>
        <v>0</v>
      </c>
      <c r="G31" s="33">
        <f>(EU13+EX13+FA13+FD13+FG13+FJ13+FM13)/7</f>
        <v>0</v>
      </c>
      <c r="H31" s="24">
        <f>I31/100*25</f>
        <v>0</v>
      </c>
      <c r="I31" s="33">
        <f>(FP13+FS13+FV13+FY13+GB13+GE13+GH13)/7</f>
        <v>0</v>
      </c>
      <c r="J31" s="24">
        <f>K31/100*25</f>
        <v>0</v>
      </c>
      <c r="K31" s="33">
        <f>(GK13+GN13+GQ13+GT13+GW13+GZ13+HC13)/7</f>
        <v>0</v>
      </c>
      <c r="L31" s="24">
        <f>M31/100*25</f>
        <v>0</v>
      </c>
      <c r="M31" s="33">
        <f>(HF13+HI13+HL13+HO13+HR13+HU13+HX13)/7</f>
        <v>0</v>
      </c>
    </row>
    <row r="32" spans="2:13" x14ac:dyDescent="0.3">
      <c r="B32" s="28" t="s">
        <v>814</v>
      </c>
      <c r="C32" s="28" t="s">
        <v>809</v>
      </c>
      <c r="D32" s="36">
        <f t="shared" si="15"/>
        <v>0</v>
      </c>
      <c r="E32" s="33">
        <f>(EA13+ED13+EG13+EJ13+EM13+EP13+ES13)/7</f>
        <v>0</v>
      </c>
      <c r="F32" s="24">
        <f>G32/100*25</f>
        <v>0</v>
      </c>
      <c r="G32" s="33">
        <f>(EV13+EY13+FB13+FE13+FH13+FK13+FN13)/7</f>
        <v>0</v>
      </c>
      <c r="H32" s="24">
        <f>I32/100*25</f>
        <v>0</v>
      </c>
      <c r="I32" s="33">
        <f>(FQ13+FT13+FW13+FZ13+GC13+GF13+GI13)/7</f>
        <v>0</v>
      </c>
      <c r="J32" s="24">
        <f>K32/100*25</f>
        <v>0</v>
      </c>
      <c r="K32" s="33">
        <f>(GL13+GO13+GR13+GU13+GX13+HA13+HD13)/7</f>
        <v>0</v>
      </c>
      <c r="L32" s="24">
        <f>M32/100*25</f>
        <v>0</v>
      </c>
      <c r="M32" s="33">
        <f>(HG13+HJ13+HM13+HP13+HS13+HV13+HY13)/7</f>
        <v>0</v>
      </c>
    </row>
    <row r="33" spans="2:13" x14ac:dyDescent="0.3">
      <c r="B33" s="28"/>
      <c r="C33" s="28"/>
      <c r="D33" s="35">
        <f t="shared" ref="D33:K33" si="16">SUM(D30:D32)</f>
        <v>3</v>
      </c>
      <c r="E33" s="35">
        <f t="shared" si="16"/>
        <v>100</v>
      </c>
      <c r="F33" s="34">
        <f t="shared" si="16"/>
        <v>3</v>
      </c>
      <c r="G33" s="34">
        <f t="shared" si="16"/>
        <v>100</v>
      </c>
      <c r="H33" s="34">
        <f t="shared" si="16"/>
        <v>3</v>
      </c>
      <c r="I33" s="34">
        <f t="shared" si="16"/>
        <v>100</v>
      </c>
      <c r="J33" s="34">
        <f t="shared" si="16"/>
        <v>3</v>
      </c>
      <c r="K33" s="34">
        <f t="shared" si="16"/>
        <v>100</v>
      </c>
      <c r="L33" s="34">
        <f>SUM(L30:L32)</f>
        <v>3</v>
      </c>
      <c r="M33" s="34">
        <f>SUM(M30:M32)</f>
        <v>100</v>
      </c>
    </row>
    <row r="34" spans="2:13" x14ac:dyDescent="0.3">
      <c r="B34" s="28" t="s">
        <v>812</v>
      </c>
      <c r="C34" s="28" t="s">
        <v>810</v>
      </c>
      <c r="D34" s="36">
        <f>E34/100*3</f>
        <v>2</v>
      </c>
      <c r="E34" s="33">
        <f>(HZ13+IC13+IF13+II13+IL13+IO13+IR13)/7</f>
        <v>66.666666666666671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3">
      <c r="B35" s="28" t="s">
        <v>813</v>
      </c>
      <c r="C35" s="28" t="s">
        <v>810</v>
      </c>
      <c r="D35" s="36">
        <f t="shared" ref="D35:D36" si="17">E35/100*3</f>
        <v>1</v>
      </c>
      <c r="E35" s="33">
        <f>(IA13+ID13+IG13+IJ13+IM13+IP13+IS13)/7</f>
        <v>33.333333333333336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3">
      <c r="B36" s="28" t="s">
        <v>814</v>
      </c>
      <c r="C36" s="28" t="s">
        <v>810</v>
      </c>
      <c r="D36" s="36">
        <f t="shared" si="17"/>
        <v>0</v>
      </c>
      <c r="E36" s="33">
        <f>(IB13+IE13+IH13+IK13+IN13+IQ13+IT13)/7</f>
        <v>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3">
      <c r="B37" s="28"/>
      <c r="C37" s="28"/>
      <c r="D37" s="35">
        <f>SUM(D34:D36)</f>
        <v>3</v>
      </c>
      <c r="E37" s="35">
        <f>SUM(E34:E36)</f>
        <v>100</v>
      </c>
      <c r="F37" s="31"/>
      <c r="G37" s="31"/>
      <c r="H37" s="31"/>
      <c r="I37" s="31"/>
      <c r="J37" s="31"/>
      <c r="K37" s="31"/>
      <c r="L37" s="31"/>
      <c r="M37" s="31"/>
    </row>
  </sheetData>
  <mergeCells count="200">
    <mergeCell ref="HE5:HY5"/>
    <mergeCell ref="HZ5:IT5"/>
    <mergeCell ref="A4:A8"/>
    <mergeCell ref="B4:B8"/>
    <mergeCell ref="C5:W5"/>
    <mergeCell ref="X5:AR5"/>
    <mergeCell ref="D29:E29"/>
    <mergeCell ref="F29:G29"/>
    <mergeCell ref="H29:I29"/>
    <mergeCell ref="J29:K29"/>
    <mergeCell ref="L29:M2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2:B12"/>
    <mergeCell ref="A13:B13"/>
    <mergeCell ref="D20:E20"/>
    <mergeCell ref="F20:G20"/>
    <mergeCell ref="H20:I20"/>
    <mergeCell ref="J20:K2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Рысжан Каймерденова</cp:lastModifiedBy>
  <dcterms:created xsi:type="dcterms:W3CDTF">2022-12-22T06:57:03Z</dcterms:created>
  <dcterms:modified xsi:type="dcterms:W3CDTF">2025-06-03T07:42:21Z</dcterms:modified>
</cp:coreProperties>
</file>